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E733F569-468B-436A-93CE-57B35641DD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кл баз" sheetId="7" r:id="rId1"/>
    <sheet name="1 кл расш" sheetId="8" r:id="rId2"/>
    <sheet name="2 кл База" sheetId="5" r:id="rId3"/>
    <sheet name="2 кл расш" sheetId="6" r:id="rId4"/>
    <sheet name="3 кл База" sheetId="3" r:id="rId5"/>
    <sheet name="3 кл расш" sheetId="4" r:id="rId6"/>
    <sheet name="4 кл База" sheetId="1" r:id="rId7"/>
    <sheet name="4 кл Расш" sheetId="2" r:id="rId8"/>
    <sheet name="дошк баз" sheetId="9" r:id="rId9"/>
    <sheet name="дошк расш" sheetId="10" r:id="rId10"/>
  </sheets>
  <definedNames>
    <definedName name="_xlnm._FilterDatabase" localSheetId="0" hidden="1">'1 кл баз'!$A$1:$P$479</definedName>
    <definedName name="_xlnm._FilterDatabase" localSheetId="1" hidden="1">'1 кл расш'!$A$1:$Q$347</definedName>
    <definedName name="_xlnm._FilterDatabase" localSheetId="2" hidden="1">'2 кл База'!$A$1:$O$405</definedName>
    <definedName name="_xlnm._FilterDatabase" localSheetId="3" hidden="1">'2 кл расш'!$A$1:$H$569</definedName>
    <definedName name="_xlnm._FilterDatabase" localSheetId="4" hidden="1">'3 кл База'!$A$1:$O$423</definedName>
    <definedName name="_xlnm._FilterDatabase" localSheetId="5" hidden="1">'3 кл расш'!$A$1:$I$369</definedName>
    <definedName name="_xlnm._FilterDatabase" localSheetId="6" hidden="1">'4 кл База'!$A$1:$J$281</definedName>
    <definedName name="_xlnm._FilterDatabase" localSheetId="7" hidden="1">'4 кл Расш'!$A$1:$P$384</definedName>
    <definedName name="_xlnm._FilterDatabase" localSheetId="8" hidden="1">'дошк баз'!$A$1:$R$262</definedName>
    <definedName name="_xlnm._FilterDatabase" localSheetId="9" hidden="1">'дошк расш'!$A$1:$P$210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4" roundtripDataSignature="AMtx7mjb6FcRXVmikeJEzN7DPhrYj+SyOw=="/>
    </ext>
  </extLst>
</workbook>
</file>

<file path=xl/calcChain.xml><?xml version="1.0" encoding="utf-8"?>
<calcChain xmlns="http://schemas.openxmlformats.org/spreadsheetml/2006/main">
  <c r="G210" i="10" l="1"/>
  <c r="G209" i="10"/>
  <c r="G208" i="10"/>
  <c r="G207" i="10"/>
  <c r="G206" i="10"/>
  <c r="G205" i="10"/>
  <c r="G204" i="10"/>
  <c r="G203" i="10"/>
  <c r="G202" i="10"/>
  <c r="G201" i="10"/>
  <c r="G200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1" i="10"/>
  <c r="G30" i="10"/>
  <c r="G29" i="10"/>
  <c r="G28" i="10"/>
  <c r="G27" i="10"/>
  <c r="G26" i="10"/>
  <c r="G25" i="10"/>
  <c r="G24" i="10"/>
  <c r="G23" i="10"/>
  <c r="G22" i="10"/>
  <c r="G20" i="10"/>
  <c r="G19" i="10"/>
  <c r="G18" i="10"/>
  <c r="G17" i="10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G16" i="10"/>
  <c r="G15" i="10"/>
  <c r="G14" i="10"/>
  <c r="G13" i="10"/>
  <c r="G12" i="10"/>
  <c r="G11" i="10"/>
  <c r="G10" i="10"/>
  <c r="G9" i="10"/>
  <c r="G8" i="10"/>
  <c r="G7" i="10"/>
  <c r="A7" i="10"/>
  <c r="A8" i="10" s="1"/>
  <c r="A9" i="10" s="1"/>
  <c r="A10" i="10" s="1"/>
  <c r="A11" i="10" s="1"/>
  <c r="A12" i="10" s="1"/>
  <c r="A13" i="10" s="1"/>
  <c r="A14" i="10" s="1"/>
  <c r="A15" i="10" s="1"/>
  <c r="G6" i="10"/>
  <c r="G5" i="10"/>
  <c r="G4" i="10"/>
  <c r="G3" i="10"/>
  <c r="A3" i="10"/>
  <c r="A4" i="10" s="1"/>
  <c r="A5" i="10" s="1"/>
  <c r="A6" i="10" s="1"/>
  <c r="G2" i="10"/>
  <c r="H1" i="10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7" i="9"/>
  <c r="G86" i="9"/>
  <c r="G85" i="9"/>
  <c r="G84" i="9"/>
  <c r="G83" i="9"/>
  <c r="G82" i="9"/>
  <c r="G81" i="9"/>
  <c r="G80" i="9"/>
  <c r="G79" i="9"/>
  <c r="G78" i="9"/>
  <c r="G77" i="9"/>
  <c r="G76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G3" i="9"/>
  <c r="A3" i="9"/>
  <c r="G2" i="9"/>
  <c r="H1" i="9"/>
  <c r="H347" i="8"/>
  <c r="H346" i="8"/>
  <c r="H345" i="8"/>
  <c r="H344" i="8"/>
  <c r="H341" i="8"/>
  <c r="H339" i="8"/>
  <c r="H338" i="8"/>
  <c r="H337" i="8"/>
  <c r="H336" i="8"/>
  <c r="H335" i="8"/>
  <c r="H331" i="8"/>
  <c r="H330" i="8"/>
  <c r="H329" i="8"/>
  <c r="H328" i="8"/>
  <c r="H326" i="8"/>
  <c r="H325" i="8"/>
  <c r="H324" i="8"/>
  <c r="H322" i="8"/>
  <c r="H321" i="8"/>
  <c r="H318" i="8"/>
  <c r="H317" i="8"/>
  <c r="H316" i="8"/>
  <c r="H314" i="8"/>
  <c r="H313" i="8"/>
  <c r="H312" i="8"/>
  <c r="H311" i="8"/>
  <c r="H310" i="8"/>
  <c r="H308" i="8"/>
  <c r="H307" i="8"/>
  <c r="H306" i="8"/>
  <c r="H304" i="8"/>
  <c r="H303" i="8"/>
  <c r="H302" i="8"/>
  <c r="H301" i="8"/>
  <c r="H299" i="8"/>
  <c r="H298" i="8"/>
  <c r="H297" i="8"/>
  <c r="H296" i="8"/>
  <c r="H295" i="8"/>
  <c r="H294" i="8"/>
  <c r="H293" i="8"/>
  <c r="H290" i="8"/>
  <c r="H289" i="8"/>
  <c r="H288" i="8"/>
  <c r="H287" i="8"/>
  <c r="H286" i="8"/>
  <c r="H283" i="8"/>
  <c r="H282" i="8"/>
  <c r="H281" i="8"/>
  <c r="H278" i="8"/>
  <c r="H277" i="8"/>
  <c r="H275" i="8"/>
  <c r="H274" i="8"/>
  <c r="H273" i="8"/>
  <c r="H272" i="8"/>
  <c r="H271" i="8"/>
  <c r="H270" i="8"/>
  <c r="H269" i="8"/>
  <c r="H268" i="8"/>
  <c r="H267" i="8"/>
  <c r="H266" i="8"/>
  <c r="H265" i="8"/>
  <c r="H263" i="8"/>
  <c r="H261" i="8"/>
  <c r="H260" i="8"/>
  <c r="H259" i="8"/>
  <c r="H258" i="8"/>
  <c r="H257" i="8"/>
  <c r="H256" i="8"/>
  <c r="H255" i="8"/>
  <c r="H254" i="8"/>
  <c r="H252" i="8"/>
  <c r="H251" i="8"/>
  <c r="H250" i="8"/>
  <c r="H249" i="8"/>
  <c r="H248" i="8"/>
  <c r="H247" i="8"/>
  <c r="H245" i="8"/>
  <c r="H244" i="8"/>
  <c r="H243" i="8"/>
  <c r="H242" i="8"/>
  <c r="H241" i="8"/>
  <c r="H239" i="8"/>
  <c r="H238" i="8"/>
  <c r="H237" i="8"/>
  <c r="H236" i="8"/>
  <c r="H235" i="8"/>
  <c r="H233" i="8"/>
  <c r="H232" i="8"/>
  <c r="H231" i="8"/>
  <c r="H230" i="8"/>
  <c r="H229" i="8"/>
  <c r="H228" i="8"/>
  <c r="H226" i="8"/>
  <c r="H225" i="8"/>
  <c r="H224" i="8"/>
  <c r="H223" i="8"/>
  <c r="H222" i="8"/>
  <c r="H221" i="8"/>
  <c r="H220" i="8"/>
  <c r="H219" i="8"/>
  <c r="H218" i="8"/>
  <c r="H217" i="8"/>
  <c r="H214" i="8"/>
  <c r="H213" i="8"/>
  <c r="H212" i="8"/>
  <c r="H211" i="8"/>
  <c r="H210" i="8"/>
  <c r="H209" i="8"/>
  <c r="H208" i="8"/>
  <c r="H207" i="8"/>
  <c r="H205" i="8"/>
  <c r="H204" i="8"/>
  <c r="H201" i="8"/>
  <c r="H200" i="8"/>
  <c r="H198" i="8"/>
  <c r="H197" i="8"/>
  <c r="H196" i="8"/>
  <c r="H195" i="8"/>
  <c r="H194" i="8"/>
  <c r="H191" i="8"/>
  <c r="H190" i="8"/>
  <c r="H189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1" i="8"/>
  <c r="H170" i="8"/>
  <c r="H169" i="8"/>
  <c r="H168" i="8"/>
  <c r="H167" i="8"/>
  <c r="H166" i="8"/>
  <c r="H165" i="8"/>
  <c r="H164" i="8"/>
  <c r="H163" i="8"/>
  <c r="H160" i="8"/>
  <c r="H159" i="8"/>
  <c r="H158" i="8"/>
  <c r="H157" i="8"/>
  <c r="H156" i="8"/>
  <c r="H155" i="8"/>
  <c r="H153" i="8"/>
  <c r="H152" i="8"/>
  <c r="H151" i="8"/>
  <c r="H150" i="8"/>
  <c r="H148" i="8"/>
  <c r="H147" i="8"/>
  <c r="H146" i="8"/>
  <c r="H145" i="8"/>
  <c r="H144" i="8"/>
  <c r="H143" i="8"/>
  <c r="H142" i="8"/>
  <c r="H140" i="8"/>
  <c r="H139" i="8"/>
  <c r="H138" i="8"/>
  <c r="H137" i="8"/>
  <c r="H136" i="8"/>
  <c r="H134" i="8"/>
  <c r="H132" i="8"/>
  <c r="H131" i="8"/>
  <c r="H130" i="8"/>
  <c r="H129" i="8"/>
  <c r="H128" i="8"/>
  <c r="H127" i="8"/>
  <c r="H126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4" i="8"/>
  <c r="H103" i="8"/>
  <c r="H102" i="8"/>
  <c r="H101" i="8"/>
  <c r="H100" i="8"/>
  <c r="H98" i="8"/>
  <c r="H97" i="8"/>
  <c r="H95" i="8"/>
  <c r="H93" i="8"/>
  <c r="H92" i="8"/>
  <c r="H91" i="8"/>
  <c r="H90" i="8"/>
  <c r="H89" i="8"/>
  <c r="H88" i="8"/>
  <c r="H87" i="8"/>
  <c r="H86" i="8"/>
  <c r="H85" i="8"/>
  <c r="H84" i="8"/>
  <c r="H83" i="8"/>
  <c r="H81" i="8"/>
  <c r="H80" i="8"/>
  <c r="H79" i="8"/>
  <c r="H78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2" i="8"/>
  <c r="H61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4" i="8"/>
  <c r="H33" i="8"/>
  <c r="H32" i="8"/>
  <c r="H30" i="8"/>
  <c r="H29" i="8"/>
  <c r="H28" i="8"/>
  <c r="H27" i="8"/>
  <c r="H25" i="8"/>
  <c r="H23" i="8"/>
  <c r="H22" i="8"/>
  <c r="H20" i="8"/>
  <c r="H19" i="8"/>
  <c r="H17" i="8"/>
  <c r="H16" i="8"/>
  <c r="H14" i="8"/>
  <c r="H12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H11" i="8"/>
  <c r="H10" i="8"/>
  <c r="H9" i="8"/>
  <c r="H7" i="8"/>
  <c r="H6" i="8"/>
  <c r="H5" i="8"/>
  <c r="H4" i="8"/>
  <c r="H3" i="8"/>
  <c r="A3" i="8"/>
  <c r="A4" i="8" s="1"/>
  <c r="A5" i="8" s="1"/>
  <c r="A6" i="8" s="1"/>
  <c r="A7" i="8" s="1"/>
  <c r="A8" i="8" s="1"/>
  <c r="A9" i="8" s="1"/>
  <c r="A10" i="8" s="1"/>
  <c r="H2" i="8"/>
  <c r="I1" i="8"/>
  <c r="H479" i="7"/>
  <c r="H477" i="7"/>
  <c r="H476" i="7"/>
  <c r="H474" i="7"/>
  <c r="H473" i="7"/>
  <c r="H472" i="7"/>
  <c r="H470" i="7"/>
  <c r="H469" i="7"/>
  <c r="H467" i="7"/>
  <c r="H465" i="7"/>
  <c r="H464" i="7"/>
  <c r="H463" i="7"/>
  <c r="H461" i="7"/>
  <c r="H460" i="7"/>
  <c r="H459" i="7"/>
  <c r="H457" i="7"/>
  <c r="H453" i="7"/>
  <c r="H452" i="7"/>
  <c r="H449" i="7"/>
  <c r="H448" i="7"/>
  <c r="H447" i="7"/>
  <c r="H446" i="7"/>
  <c r="H445" i="7"/>
  <c r="H442" i="7"/>
  <c r="H441" i="7"/>
  <c r="H440" i="7"/>
  <c r="H438" i="7"/>
  <c r="H436" i="7"/>
  <c r="H433" i="7"/>
  <c r="H432" i="7"/>
  <c r="H430" i="7"/>
  <c r="H426" i="7"/>
  <c r="H425" i="7"/>
  <c r="H424" i="7"/>
  <c r="H422" i="7"/>
  <c r="H419" i="7"/>
  <c r="H418" i="7"/>
  <c r="H417" i="7"/>
  <c r="H414" i="7"/>
  <c r="H413" i="7"/>
  <c r="H412" i="7"/>
  <c r="H411" i="7"/>
  <c r="H410" i="7"/>
  <c r="H409" i="7"/>
  <c r="H408" i="7"/>
  <c r="H406" i="7"/>
  <c r="H404" i="7"/>
  <c r="H401" i="7"/>
  <c r="H400" i="7"/>
  <c r="H399" i="7"/>
  <c r="H398" i="7"/>
  <c r="H397" i="7"/>
  <c r="H396" i="7"/>
  <c r="H394" i="7"/>
  <c r="H393" i="7"/>
  <c r="H391" i="7"/>
  <c r="H390" i="7"/>
  <c r="H383" i="7"/>
  <c r="H382" i="7"/>
  <c r="H381" i="7"/>
  <c r="H380" i="7"/>
  <c r="H379" i="7"/>
  <c r="H378" i="7"/>
  <c r="H376" i="7"/>
  <c r="H375" i="7"/>
  <c r="H374" i="7"/>
  <c r="H373" i="7"/>
  <c r="H372" i="7"/>
  <c r="H371" i="7"/>
  <c r="H370" i="7"/>
  <c r="H368" i="7"/>
  <c r="H367" i="7"/>
  <c r="H366" i="7"/>
  <c r="H364" i="7"/>
  <c r="H363" i="7"/>
  <c r="H362" i="7"/>
  <c r="H359" i="7"/>
  <c r="H357" i="7"/>
  <c r="H355" i="7"/>
  <c r="H353" i="7"/>
  <c r="H351" i="7"/>
  <c r="H350" i="7"/>
  <c r="H349" i="7"/>
  <c r="H348" i="7"/>
  <c r="H347" i="7"/>
  <c r="H346" i="7"/>
  <c r="H345" i="7"/>
  <c r="H344" i="7"/>
  <c r="H343" i="7"/>
  <c r="H341" i="7"/>
  <c r="H340" i="7"/>
  <c r="H337" i="7"/>
  <c r="H336" i="7"/>
  <c r="H333" i="7"/>
  <c r="H332" i="7"/>
  <c r="H331" i="7"/>
  <c r="H330" i="7"/>
  <c r="H325" i="7"/>
  <c r="H324" i="7"/>
  <c r="H322" i="7"/>
  <c r="H319" i="7"/>
  <c r="H315" i="7"/>
  <c r="H314" i="7"/>
  <c r="H313" i="7"/>
  <c r="H311" i="7"/>
  <c r="H310" i="7"/>
  <c r="H309" i="7"/>
  <c r="H306" i="7"/>
  <c r="H305" i="7"/>
  <c r="H304" i="7"/>
  <c r="H303" i="7"/>
  <c r="H301" i="7"/>
  <c r="H300" i="7"/>
  <c r="H297" i="7"/>
  <c r="H296" i="7"/>
  <c r="H294" i="7"/>
  <c r="H292" i="7"/>
  <c r="H291" i="7"/>
  <c r="H290" i="7"/>
  <c r="H288" i="7"/>
  <c r="H285" i="7"/>
  <c r="H284" i="7"/>
  <c r="H281" i="7"/>
  <c r="H280" i="7"/>
  <c r="H278" i="7"/>
  <c r="H276" i="7"/>
  <c r="H275" i="7"/>
  <c r="H273" i="7"/>
  <c r="H271" i="7"/>
  <c r="H268" i="7"/>
  <c r="H264" i="7"/>
  <c r="H261" i="7"/>
  <c r="H260" i="7"/>
  <c r="H259" i="7"/>
  <c r="H258" i="7"/>
  <c r="H256" i="7"/>
  <c r="H255" i="7"/>
  <c r="H253" i="7"/>
  <c r="H252" i="7"/>
  <c r="H251" i="7"/>
  <c r="H250" i="7"/>
  <c r="H249" i="7"/>
  <c r="H246" i="7"/>
  <c r="H243" i="7"/>
  <c r="H242" i="7"/>
  <c r="H241" i="7"/>
  <c r="H238" i="7"/>
  <c r="H237" i="7"/>
  <c r="H236" i="7"/>
  <c r="H235" i="7"/>
  <c r="H234" i="7"/>
  <c r="H233" i="7"/>
  <c r="H226" i="7"/>
  <c r="H223" i="7"/>
  <c r="H222" i="7"/>
  <c r="H221" i="7"/>
  <c r="H216" i="7"/>
  <c r="H214" i="7"/>
  <c r="H213" i="7"/>
  <c r="H212" i="7"/>
  <c r="H210" i="7"/>
  <c r="H209" i="7"/>
  <c r="H207" i="7"/>
  <c r="H206" i="7"/>
  <c r="H205" i="7"/>
  <c r="H204" i="7"/>
  <c r="H201" i="7"/>
  <c r="H200" i="7"/>
  <c r="H199" i="7"/>
  <c r="H196" i="7"/>
  <c r="H193" i="7"/>
  <c r="H191" i="7"/>
  <c r="H190" i="7"/>
  <c r="H189" i="7"/>
  <c r="H187" i="7"/>
  <c r="H186" i="7"/>
  <c r="H183" i="7"/>
  <c r="H181" i="7"/>
  <c r="H179" i="7"/>
  <c r="H176" i="7"/>
  <c r="H175" i="7"/>
  <c r="H174" i="7"/>
  <c r="H169" i="7"/>
  <c r="H168" i="7"/>
  <c r="H166" i="7"/>
  <c r="H165" i="7"/>
  <c r="H164" i="7"/>
  <c r="H163" i="7"/>
  <c r="H161" i="7"/>
  <c r="H160" i="7"/>
  <c r="H159" i="7"/>
  <c r="H158" i="7"/>
  <c r="H157" i="7"/>
  <c r="H155" i="7"/>
  <c r="H154" i="7"/>
  <c r="H152" i="7"/>
  <c r="H147" i="7"/>
  <c r="H146" i="7"/>
  <c r="H145" i="7"/>
  <c r="H144" i="7"/>
  <c r="H142" i="7"/>
  <c r="H137" i="7"/>
  <c r="H136" i="7"/>
  <c r="H135" i="7"/>
  <c r="H134" i="7"/>
  <c r="H132" i="7"/>
  <c r="H130" i="7"/>
  <c r="H129" i="7"/>
  <c r="H127" i="7"/>
  <c r="H124" i="7"/>
  <c r="H120" i="7"/>
  <c r="H118" i="7"/>
  <c r="H116" i="7"/>
  <c r="H113" i="7"/>
  <c r="H110" i="7"/>
  <c r="H107" i="7"/>
  <c r="H105" i="7"/>
  <c r="H101" i="7"/>
  <c r="H99" i="7"/>
  <c r="H98" i="7"/>
  <c r="H97" i="7"/>
  <c r="H95" i="7"/>
  <c r="H94" i="7"/>
  <c r="H92" i="7"/>
  <c r="H91" i="7"/>
  <c r="H87" i="7"/>
  <c r="H85" i="7"/>
  <c r="H84" i="7"/>
  <c r="H82" i="7"/>
  <c r="H77" i="7"/>
  <c r="H76" i="7"/>
  <c r="H75" i="7"/>
  <c r="H73" i="7"/>
  <c r="H72" i="7"/>
  <c r="H70" i="7"/>
  <c r="H69" i="7"/>
  <c r="H68" i="7"/>
  <c r="H67" i="7"/>
  <c r="H65" i="7"/>
  <c r="H62" i="7"/>
  <c r="H61" i="7"/>
  <c r="H59" i="7"/>
  <c r="H56" i="7"/>
  <c r="H55" i="7"/>
  <c r="H54" i="7"/>
  <c r="H53" i="7"/>
  <c r="H52" i="7"/>
  <c r="H49" i="7"/>
  <c r="H46" i="7"/>
  <c r="H45" i="7"/>
  <c r="H44" i="7"/>
  <c r="H42" i="7"/>
  <c r="A42" i="7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H41" i="7"/>
  <c r="H40" i="7"/>
  <c r="H39" i="7"/>
  <c r="H38" i="7"/>
  <c r="H37" i="7"/>
  <c r="H36" i="7"/>
  <c r="H35" i="7"/>
  <c r="H34" i="7"/>
  <c r="H30" i="7"/>
  <c r="H28" i="7"/>
  <c r="H18" i="7"/>
  <c r="H16" i="7"/>
  <c r="H14" i="7"/>
  <c r="H12" i="7"/>
  <c r="H10" i="7"/>
  <c r="H8" i="7"/>
  <c r="H7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H2" i="7"/>
  <c r="I1" i="7"/>
  <c r="H369" i="6"/>
  <c r="H368" i="6"/>
  <c r="H367" i="6"/>
  <c r="H366" i="6"/>
  <c r="H365" i="6"/>
  <c r="H364" i="6"/>
  <c r="H363" i="6"/>
  <c r="H362" i="6"/>
  <c r="H360" i="6"/>
  <c r="H359" i="6"/>
  <c r="H358" i="6"/>
  <c r="H357" i="6"/>
  <c r="H356" i="6"/>
  <c r="H355" i="6"/>
  <c r="H354" i="6"/>
  <c r="H353" i="6"/>
  <c r="H350" i="6"/>
  <c r="H348" i="6"/>
  <c r="H347" i="6"/>
  <c r="H346" i="6"/>
  <c r="H344" i="6"/>
  <c r="H342" i="6"/>
  <c r="H341" i="6"/>
  <c r="H340" i="6"/>
  <c r="H339" i="6"/>
  <c r="H338" i="6"/>
  <c r="H337" i="6"/>
  <c r="H336" i="6"/>
  <c r="H334" i="6"/>
  <c r="H333" i="6"/>
  <c r="H332" i="6"/>
  <c r="H331" i="6"/>
  <c r="H330" i="6"/>
  <c r="H329" i="6"/>
  <c r="H326" i="6"/>
  <c r="H325" i="6"/>
  <c r="H324" i="6"/>
  <c r="H320" i="6"/>
  <c r="H318" i="6"/>
  <c r="H317" i="6"/>
  <c r="H316" i="6"/>
  <c r="H315" i="6"/>
  <c r="H314" i="6"/>
  <c r="H313" i="6"/>
  <c r="H312" i="6"/>
  <c r="H311" i="6"/>
  <c r="H310" i="6"/>
  <c r="H308" i="6"/>
  <c r="H307" i="6"/>
  <c r="H306" i="6"/>
  <c r="H305" i="6"/>
  <c r="H304" i="6"/>
  <c r="H303" i="6"/>
  <c r="H302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1" i="6"/>
  <c r="H280" i="6"/>
  <c r="H279" i="6"/>
  <c r="H278" i="6"/>
  <c r="H277" i="6"/>
  <c r="H275" i="6"/>
  <c r="H274" i="6"/>
  <c r="H273" i="6"/>
  <c r="H271" i="6"/>
  <c r="H269" i="6"/>
  <c r="H268" i="6"/>
  <c r="H267" i="6"/>
  <c r="H265" i="6"/>
  <c r="H264" i="6"/>
  <c r="H262" i="6"/>
  <c r="H261" i="6"/>
  <c r="H260" i="6"/>
  <c r="H259" i="6"/>
  <c r="H257" i="6"/>
  <c r="H255" i="6"/>
  <c r="H254" i="6"/>
  <c r="H253" i="6"/>
  <c r="H252" i="6"/>
  <c r="H251" i="6"/>
  <c r="H249" i="6"/>
  <c r="H248" i="6"/>
  <c r="H246" i="6"/>
  <c r="H245" i="6"/>
  <c r="H243" i="6"/>
  <c r="H242" i="6"/>
  <c r="H240" i="6"/>
  <c r="H239" i="6"/>
  <c r="H238" i="6"/>
  <c r="H236" i="6"/>
  <c r="H235" i="6"/>
  <c r="H233" i="6"/>
  <c r="H232" i="6"/>
  <c r="H231" i="6"/>
  <c r="H230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89" i="6"/>
  <c r="H188" i="6"/>
  <c r="H187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7" i="6"/>
  <c r="H165" i="6"/>
  <c r="H164" i="6"/>
  <c r="H163" i="6"/>
  <c r="H162" i="6"/>
  <c r="H161" i="6"/>
  <c r="H160" i="6"/>
  <c r="H159" i="6"/>
  <c r="H158" i="6"/>
  <c r="H156" i="6"/>
  <c r="H155" i="6"/>
  <c r="H152" i="6"/>
  <c r="H151" i="6"/>
  <c r="H150" i="6"/>
  <c r="H149" i="6"/>
  <c r="H148" i="6"/>
  <c r="H145" i="6"/>
  <c r="H144" i="6"/>
  <c r="H143" i="6"/>
  <c r="H142" i="6"/>
  <c r="H140" i="6"/>
  <c r="H138" i="6"/>
  <c r="H136" i="6"/>
  <c r="H134" i="6"/>
  <c r="H133" i="6"/>
  <c r="H132" i="6"/>
  <c r="H131" i="6"/>
  <c r="H130" i="6"/>
  <c r="H129" i="6"/>
  <c r="H127" i="6"/>
  <c r="H126" i="6"/>
  <c r="H125" i="6"/>
  <c r="H124" i="6"/>
  <c r="H123" i="6"/>
  <c r="H122" i="6"/>
  <c r="H118" i="6"/>
  <c r="H117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99" i="6"/>
  <c r="H98" i="6"/>
  <c r="H97" i="6"/>
  <c r="H96" i="6"/>
  <c r="H95" i="6"/>
  <c r="H94" i="6"/>
  <c r="H92" i="6"/>
  <c r="H91" i="6"/>
  <c r="H90" i="6"/>
  <c r="H89" i="6"/>
  <c r="H87" i="6"/>
  <c r="H84" i="6"/>
  <c r="H83" i="6"/>
  <c r="H82" i="6"/>
  <c r="H81" i="6"/>
  <c r="H80" i="6"/>
  <c r="H78" i="6"/>
  <c r="H77" i="6"/>
  <c r="H76" i="6"/>
  <c r="H75" i="6"/>
  <c r="H73" i="6"/>
  <c r="H72" i="6"/>
  <c r="H71" i="6"/>
  <c r="H70" i="6"/>
  <c r="H69" i="6"/>
  <c r="H68" i="6"/>
  <c r="H67" i="6"/>
  <c r="H66" i="6"/>
  <c r="H65" i="6"/>
  <c r="H63" i="6"/>
  <c r="H62" i="6"/>
  <c r="H60" i="6"/>
  <c r="H59" i="6"/>
  <c r="A57" i="6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H56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7" i="6"/>
  <c r="H36" i="6"/>
  <c r="H35" i="6"/>
  <c r="H34" i="6"/>
  <c r="H33" i="6"/>
  <c r="H32" i="6"/>
  <c r="H31" i="6"/>
  <c r="H30" i="6"/>
  <c r="H29" i="6"/>
  <c r="H27" i="6"/>
  <c r="H26" i="6"/>
  <c r="H25" i="6"/>
  <c r="H24" i="6"/>
  <c r="H23" i="6"/>
  <c r="H21" i="6"/>
  <c r="H20" i="6"/>
  <c r="H19" i="6"/>
  <c r="H18" i="6"/>
  <c r="H17" i="6"/>
  <c r="H15" i="6"/>
  <c r="H14" i="6"/>
  <c r="H13" i="6"/>
  <c r="H12" i="6"/>
  <c r="H11" i="6"/>
  <c r="H10" i="6"/>
  <c r="H9" i="6"/>
  <c r="H7" i="6"/>
  <c r="H5" i="6"/>
  <c r="H4" i="6"/>
  <c r="H3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H2" i="6"/>
  <c r="I1" i="6"/>
  <c r="H404" i="5"/>
  <c r="H403" i="5"/>
  <c r="H402" i="5"/>
  <c r="H400" i="5"/>
  <c r="H399" i="5"/>
  <c r="H398" i="5"/>
  <c r="H397" i="5"/>
  <c r="H396" i="5"/>
  <c r="H395" i="5"/>
  <c r="H394" i="5"/>
  <c r="H388" i="5"/>
  <c r="H387" i="5"/>
  <c r="H386" i="5"/>
  <c r="H385" i="5"/>
  <c r="H384" i="5"/>
  <c r="H383" i="5"/>
  <c r="H382" i="5"/>
  <c r="H381" i="5"/>
  <c r="H379" i="5"/>
  <c r="H378" i="5"/>
  <c r="H377" i="5"/>
  <c r="H376" i="5"/>
  <c r="H375" i="5"/>
  <c r="H374" i="5"/>
  <c r="H372" i="5"/>
  <c r="H370" i="5"/>
  <c r="H368" i="5"/>
  <c r="H367" i="5"/>
  <c r="H366" i="5"/>
  <c r="H365" i="5"/>
  <c r="H364" i="5"/>
  <c r="H363" i="5"/>
  <c r="H361" i="5"/>
  <c r="H359" i="5"/>
  <c r="H357" i="5"/>
  <c r="H356" i="5"/>
  <c r="H355" i="5"/>
  <c r="H354" i="5"/>
  <c r="H352" i="5"/>
  <c r="H350" i="5"/>
  <c r="H349" i="5"/>
  <c r="H347" i="5"/>
  <c r="H345" i="5"/>
  <c r="H344" i="5"/>
  <c r="H342" i="5"/>
  <c r="H341" i="5"/>
  <c r="H340" i="5"/>
  <c r="H338" i="5"/>
  <c r="H334" i="5"/>
  <c r="H333" i="5"/>
  <c r="H332" i="5"/>
  <c r="H331" i="5"/>
  <c r="H330" i="5"/>
  <c r="H329" i="5"/>
  <c r="H328" i="5"/>
  <c r="H327" i="5"/>
  <c r="H326" i="5"/>
  <c r="H325" i="5"/>
  <c r="H324" i="5"/>
  <c r="H322" i="5"/>
  <c r="H321" i="5"/>
  <c r="H320" i="5"/>
  <c r="H319" i="5"/>
  <c r="H318" i="5"/>
  <c r="H317" i="5"/>
  <c r="H316" i="5"/>
  <c r="H314" i="5"/>
  <c r="H313" i="5"/>
  <c r="H312" i="5"/>
  <c r="H311" i="5"/>
  <c r="H309" i="5"/>
  <c r="H307" i="5"/>
  <c r="H305" i="5"/>
  <c r="H301" i="5"/>
  <c r="H299" i="5"/>
  <c r="H297" i="5"/>
  <c r="H296" i="5"/>
  <c r="H295" i="5"/>
  <c r="H294" i="5"/>
  <c r="H291" i="5"/>
  <c r="H290" i="5"/>
  <c r="H289" i="5"/>
  <c r="H288" i="5"/>
  <c r="H287" i="5"/>
  <c r="H286" i="5"/>
  <c r="H285" i="5"/>
  <c r="H283" i="5"/>
  <c r="H282" i="5"/>
  <c r="H281" i="5"/>
  <c r="H279" i="5"/>
  <c r="H278" i="5"/>
  <c r="H276" i="5"/>
  <c r="H275" i="5"/>
  <c r="H274" i="5"/>
  <c r="H273" i="5"/>
  <c r="H272" i="5"/>
  <c r="H271" i="5"/>
  <c r="H270" i="5"/>
  <c r="H269" i="5"/>
  <c r="H268" i="5"/>
  <c r="H267" i="5"/>
  <c r="H265" i="5"/>
  <c r="H264" i="5"/>
  <c r="H263" i="5"/>
  <c r="H262" i="5"/>
  <c r="H261" i="5"/>
  <c r="H259" i="5"/>
  <c r="H258" i="5"/>
  <c r="H257" i="5"/>
  <c r="H253" i="5"/>
  <c r="H252" i="5"/>
  <c r="H250" i="5"/>
  <c r="H249" i="5"/>
  <c r="H248" i="5"/>
  <c r="H247" i="5"/>
  <c r="H243" i="5"/>
  <c r="H242" i="5"/>
  <c r="H241" i="5"/>
  <c r="H240" i="5"/>
  <c r="H239" i="5"/>
  <c r="H238" i="5"/>
  <c r="H236" i="5"/>
  <c r="H235" i="5"/>
  <c r="H234" i="5"/>
  <c r="H233" i="5"/>
  <c r="H232" i="5"/>
  <c r="H231" i="5"/>
  <c r="H230" i="5"/>
  <c r="H229" i="5"/>
  <c r="H228" i="5"/>
  <c r="H227" i="5"/>
  <c r="H225" i="5"/>
  <c r="H223" i="5"/>
  <c r="H222" i="5"/>
  <c r="H221" i="5"/>
  <c r="H219" i="5"/>
  <c r="H218" i="5"/>
  <c r="H217" i="5"/>
  <c r="H216" i="5"/>
  <c r="H215" i="5"/>
  <c r="H214" i="5"/>
  <c r="H213" i="5"/>
  <c r="H212" i="5"/>
  <c r="H211" i="5"/>
  <c r="H210" i="5"/>
  <c r="H209" i="5"/>
  <c r="H207" i="5"/>
  <c r="H205" i="5"/>
  <c r="H204" i="5"/>
  <c r="H203" i="5"/>
  <c r="H202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4" i="5"/>
  <c r="H183" i="5"/>
  <c r="H181" i="5"/>
  <c r="H180" i="5"/>
  <c r="H179" i="5"/>
  <c r="H176" i="5"/>
  <c r="H175" i="5"/>
  <c r="H173" i="5"/>
  <c r="H172" i="5"/>
  <c r="H170" i="5"/>
  <c r="H168" i="5"/>
  <c r="H164" i="5"/>
  <c r="H163" i="5"/>
  <c r="H162" i="5"/>
  <c r="H161" i="5"/>
  <c r="H160" i="5"/>
  <c r="H159" i="5"/>
  <c r="H155" i="5"/>
  <c r="H153" i="5"/>
  <c r="H152" i="5"/>
  <c r="H151" i="5"/>
  <c r="H149" i="5"/>
  <c r="H148" i="5"/>
  <c r="H147" i="5"/>
  <c r="H146" i="5"/>
  <c r="H145" i="5"/>
  <c r="H144" i="5"/>
  <c r="H143" i="5"/>
  <c r="H142" i="5"/>
  <c r="H139" i="5"/>
  <c r="H138" i="5"/>
  <c r="H137" i="5"/>
  <c r="H136" i="5"/>
  <c r="H135" i="5"/>
  <c r="H134" i="5"/>
  <c r="H133" i="5"/>
  <c r="H132" i="5"/>
  <c r="H131" i="5"/>
  <c r="H130" i="5"/>
  <c r="H128" i="5"/>
  <c r="H127" i="5"/>
  <c r="H126" i="5"/>
  <c r="H125" i="5"/>
  <c r="H124" i="5"/>
  <c r="H123" i="5"/>
  <c r="H122" i="5"/>
  <c r="H121" i="5"/>
  <c r="H120" i="5"/>
  <c r="H118" i="5"/>
  <c r="H117" i="5"/>
  <c r="H116" i="5"/>
  <c r="H114" i="5"/>
  <c r="H111" i="5"/>
  <c r="H109" i="5"/>
  <c r="H108" i="5"/>
  <c r="H107" i="5"/>
  <c r="H105" i="5"/>
  <c r="H104" i="5"/>
  <c r="H102" i="5"/>
  <c r="H101" i="5"/>
  <c r="H99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3" i="5"/>
  <c r="H82" i="5"/>
  <c r="H81" i="5"/>
  <c r="H80" i="5"/>
  <c r="H79" i="5"/>
  <c r="H78" i="5"/>
  <c r="H76" i="5"/>
  <c r="H75" i="5"/>
  <c r="H74" i="5"/>
  <c r="H73" i="5"/>
  <c r="H72" i="5"/>
  <c r="H71" i="5"/>
  <c r="H70" i="5"/>
  <c r="H69" i="5"/>
  <c r="H68" i="5"/>
  <c r="H66" i="5"/>
  <c r="H65" i="5"/>
  <c r="H64" i="5"/>
  <c r="H61" i="5"/>
  <c r="H59" i="5"/>
  <c r="H58" i="5"/>
  <c r="H57" i="5"/>
  <c r="H54" i="5"/>
  <c r="H53" i="5"/>
  <c r="H52" i="5"/>
  <c r="H51" i="5"/>
  <c r="H50" i="5"/>
  <c r="H49" i="5"/>
  <c r="H48" i="5"/>
  <c r="H47" i="5"/>
  <c r="H46" i="5"/>
  <c r="H45" i="5"/>
  <c r="H43" i="5"/>
  <c r="H42" i="5"/>
  <c r="H40" i="5"/>
  <c r="H39" i="5"/>
  <c r="H38" i="5"/>
  <c r="H37" i="5"/>
  <c r="H36" i="5"/>
  <c r="H35" i="5"/>
  <c r="H34" i="5"/>
  <c r="H33" i="5"/>
  <c r="H32" i="5"/>
  <c r="H31" i="5"/>
  <c r="H30" i="5"/>
  <c r="H29" i="5"/>
  <c r="H27" i="5"/>
  <c r="H26" i="5"/>
  <c r="H25" i="5"/>
  <c r="H24" i="5"/>
  <c r="H22" i="5"/>
  <c r="H21" i="5"/>
  <c r="H20" i="5"/>
  <c r="H19" i="5"/>
  <c r="H18" i="5"/>
  <c r="H16" i="5"/>
  <c r="H15" i="5"/>
  <c r="H10" i="5"/>
  <c r="H9" i="5"/>
  <c r="H6" i="5"/>
  <c r="H5" i="5"/>
  <c r="H4" i="5"/>
  <c r="H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H2" i="5"/>
  <c r="I1" i="5"/>
  <c r="H369" i="4"/>
  <c r="H368" i="4"/>
  <c r="H367" i="4"/>
  <c r="H365" i="4"/>
  <c r="H364" i="4"/>
  <c r="H363" i="4"/>
  <c r="H362" i="4"/>
  <c r="H360" i="4"/>
  <c r="H358" i="4"/>
  <c r="H357" i="4"/>
  <c r="H355" i="4"/>
  <c r="H354" i="4"/>
  <c r="H352" i="4"/>
  <c r="H351" i="4"/>
  <c r="H349" i="4"/>
  <c r="H348" i="4"/>
  <c r="H346" i="4"/>
  <c r="H345" i="4"/>
  <c r="H344" i="4"/>
  <c r="H343" i="4"/>
  <c r="H342" i="4"/>
  <c r="H341" i="4"/>
  <c r="H340" i="4"/>
  <c r="H339" i="4"/>
  <c r="H337" i="4"/>
  <c r="H335" i="4"/>
  <c r="H334" i="4"/>
  <c r="H333" i="4"/>
  <c r="H331" i="4"/>
  <c r="H330" i="4"/>
  <c r="H329" i="4"/>
  <c r="H328" i="4"/>
  <c r="H327" i="4"/>
  <c r="H326" i="4"/>
  <c r="H325" i="4"/>
  <c r="H324" i="4"/>
  <c r="H323" i="4"/>
  <c r="H322" i="4"/>
  <c r="H321" i="4"/>
  <c r="H318" i="4"/>
  <c r="H315" i="4"/>
  <c r="H314" i="4"/>
  <c r="H313" i="4"/>
  <c r="H312" i="4"/>
  <c r="H311" i="4"/>
  <c r="H310" i="4"/>
  <c r="H309" i="4"/>
  <c r="H308" i="4"/>
  <c r="H306" i="4"/>
  <c r="H305" i="4"/>
  <c r="H303" i="4"/>
  <c r="H302" i="4"/>
  <c r="H300" i="4"/>
  <c r="H296" i="4"/>
  <c r="H295" i="4"/>
  <c r="H294" i="4"/>
  <c r="H293" i="4"/>
  <c r="H289" i="4"/>
  <c r="H287" i="4"/>
  <c r="H286" i="4"/>
  <c r="H285" i="4"/>
  <c r="H284" i="4"/>
  <c r="H283" i="4"/>
  <c r="H282" i="4"/>
  <c r="H281" i="4"/>
  <c r="H280" i="4"/>
  <c r="H279" i="4"/>
  <c r="H278" i="4"/>
  <c r="H277" i="4"/>
  <c r="H275" i="4"/>
  <c r="H274" i="4"/>
  <c r="H270" i="4"/>
  <c r="H269" i="4"/>
  <c r="H267" i="4"/>
  <c r="H266" i="4"/>
  <c r="H265" i="4"/>
  <c r="H263" i="4"/>
  <c r="H262" i="4"/>
  <c r="H261" i="4"/>
  <c r="H260" i="4"/>
  <c r="H259" i="4"/>
  <c r="H257" i="4"/>
  <c r="H256" i="4"/>
  <c r="H255" i="4"/>
  <c r="H254" i="4"/>
  <c r="H253" i="4"/>
  <c r="H251" i="4"/>
  <c r="H250" i="4"/>
  <c r="H249" i="4"/>
  <c r="H248" i="4"/>
  <c r="H246" i="4"/>
  <c r="H245" i="4"/>
  <c r="H242" i="4"/>
  <c r="H241" i="4"/>
  <c r="H239" i="4"/>
  <c r="H238" i="4"/>
  <c r="H237" i="4"/>
  <c r="H236" i="4"/>
  <c r="H234" i="4"/>
  <c r="H233" i="4"/>
  <c r="H232" i="4"/>
  <c r="H231" i="4"/>
  <c r="H230" i="4"/>
  <c r="H229" i="4"/>
  <c r="H228" i="4"/>
  <c r="H227" i="4"/>
  <c r="H223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3" i="4"/>
  <c r="H190" i="4"/>
  <c r="H188" i="4"/>
  <c r="H187" i="4"/>
  <c r="H186" i="4"/>
  <c r="H185" i="4"/>
  <c r="H184" i="4"/>
  <c r="H183" i="4"/>
  <c r="H182" i="4"/>
  <c r="H180" i="4"/>
  <c r="H179" i="4"/>
  <c r="H178" i="4"/>
  <c r="H177" i="4"/>
  <c r="H175" i="4"/>
  <c r="H174" i="4"/>
  <c r="H173" i="4"/>
  <c r="H172" i="4"/>
  <c r="H171" i="4"/>
  <c r="H170" i="4"/>
  <c r="H169" i="4"/>
  <c r="H168" i="4"/>
  <c r="H166" i="4"/>
  <c r="H165" i="4"/>
  <c r="H164" i="4"/>
  <c r="H163" i="4"/>
  <c r="H162" i="4"/>
  <c r="H161" i="4"/>
  <c r="H160" i="4"/>
  <c r="H158" i="4"/>
  <c r="H157" i="4"/>
  <c r="H156" i="4"/>
  <c r="H155" i="4"/>
  <c r="H154" i="4"/>
  <c r="H152" i="4"/>
  <c r="H151" i="4"/>
  <c r="H150" i="4"/>
  <c r="H149" i="4"/>
  <c r="H148" i="4"/>
  <c r="H147" i="4"/>
  <c r="H146" i="4"/>
  <c r="H145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7" i="4"/>
  <c r="H126" i="4"/>
  <c r="H125" i="4"/>
  <c r="H123" i="4"/>
  <c r="H121" i="4"/>
  <c r="H120" i="4"/>
  <c r="H119" i="4"/>
  <c r="H117" i="4"/>
  <c r="H116" i="4"/>
  <c r="H115" i="4"/>
  <c r="H114" i="4"/>
  <c r="H113" i="4"/>
  <c r="H111" i="4"/>
  <c r="H110" i="4"/>
  <c r="H109" i="4"/>
  <c r="H107" i="4"/>
  <c r="H105" i="4"/>
  <c r="H103" i="4"/>
  <c r="H102" i="4"/>
  <c r="H100" i="4"/>
  <c r="H99" i="4"/>
  <c r="H98" i="4"/>
  <c r="H97" i="4"/>
  <c r="H96" i="4"/>
  <c r="H89" i="4"/>
  <c r="H88" i="4"/>
  <c r="H86" i="4"/>
  <c r="H83" i="4"/>
  <c r="H82" i="4"/>
  <c r="H80" i="4"/>
  <c r="H78" i="4"/>
  <c r="H77" i="4"/>
  <c r="H76" i="4"/>
  <c r="H75" i="4"/>
  <c r="H74" i="4"/>
  <c r="H73" i="4"/>
  <c r="H72" i="4"/>
  <c r="H71" i="4"/>
  <c r="H70" i="4"/>
  <c r="H67" i="4"/>
  <c r="H66" i="4"/>
  <c r="H65" i="4"/>
  <c r="H64" i="4"/>
  <c r="H63" i="4"/>
  <c r="H61" i="4"/>
  <c r="H60" i="4"/>
  <c r="H59" i="4"/>
  <c r="H58" i="4"/>
  <c r="H56" i="4"/>
  <c r="H54" i="4"/>
  <c r="H53" i="4"/>
  <c r="H52" i="4"/>
  <c r="H49" i="4"/>
  <c r="H48" i="4"/>
  <c r="H47" i="4"/>
  <c r="H46" i="4"/>
  <c r="H44" i="4"/>
  <c r="H43" i="4"/>
  <c r="H42" i="4"/>
  <c r="H40" i="4"/>
  <c r="H39" i="4"/>
  <c r="H38" i="4"/>
  <c r="H37" i="4"/>
  <c r="H36" i="4"/>
  <c r="H35" i="4"/>
  <c r="H34" i="4"/>
  <c r="H33" i="4"/>
  <c r="H32" i="4"/>
  <c r="H31" i="4"/>
  <c r="H29" i="4"/>
  <c r="H28" i="4"/>
  <c r="H27" i="4"/>
  <c r="H26" i="4"/>
  <c r="H25" i="4"/>
  <c r="H22" i="4"/>
  <c r="H21" i="4"/>
  <c r="H18" i="4"/>
  <c r="H17" i="4"/>
  <c r="H16" i="4"/>
  <c r="H15" i="4"/>
  <c r="H14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H13" i="4"/>
  <c r="H12" i="4"/>
  <c r="H9" i="4"/>
  <c r="H7" i="4"/>
  <c r="H6" i="4"/>
  <c r="H5" i="4"/>
  <c r="H4" i="4"/>
  <c r="H3" i="4"/>
  <c r="A3" i="4"/>
  <c r="A4" i="4" s="1"/>
  <c r="A5" i="4" s="1"/>
  <c r="A6" i="4" s="1"/>
  <c r="A7" i="4" s="1"/>
  <c r="A8" i="4" s="1"/>
  <c r="A9" i="4" s="1"/>
  <c r="A10" i="4" s="1"/>
  <c r="A11" i="4" s="1"/>
  <c r="A12" i="4" s="1"/>
  <c r="H2" i="4"/>
  <c r="I1" i="4"/>
  <c r="H422" i="3"/>
  <c r="H421" i="3"/>
  <c r="H420" i="3"/>
  <c r="H418" i="3"/>
  <c r="H416" i="3"/>
  <c r="H415" i="3"/>
  <c r="H414" i="3"/>
  <c r="H413" i="3"/>
  <c r="H412" i="3"/>
  <c r="H411" i="3"/>
  <c r="H410" i="3"/>
  <c r="H409" i="3"/>
  <c r="H407" i="3"/>
  <c r="H406" i="3"/>
  <c r="H405" i="3"/>
  <c r="H404" i="3"/>
  <c r="H403" i="3"/>
  <c r="H402" i="3"/>
  <c r="H397" i="3"/>
  <c r="H396" i="3"/>
  <c r="H395" i="3"/>
  <c r="H394" i="3"/>
  <c r="H393" i="3"/>
  <c r="H392" i="3"/>
  <c r="H391" i="3"/>
  <c r="H390" i="3"/>
  <c r="H385" i="3"/>
  <c r="H384" i="3"/>
  <c r="H383" i="3"/>
  <c r="H382" i="3"/>
  <c r="H381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2" i="3"/>
  <c r="H359" i="3"/>
  <c r="H358" i="3"/>
  <c r="H354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39" i="3"/>
  <c r="H336" i="3"/>
  <c r="H335" i="3"/>
  <c r="H334" i="3"/>
  <c r="H333" i="3"/>
  <c r="H330" i="3"/>
  <c r="H328" i="3"/>
  <c r="H326" i="3"/>
  <c r="H325" i="3"/>
  <c r="H324" i="3"/>
  <c r="H322" i="3"/>
  <c r="H321" i="3"/>
  <c r="H319" i="3"/>
  <c r="H315" i="3"/>
  <c r="H314" i="3"/>
  <c r="H313" i="3"/>
  <c r="H311" i="3"/>
  <c r="H309" i="3"/>
  <c r="H307" i="3"/>
  <c r="H306" i="3"/>
  <c r="H305" i="3"/>
  <c r="H304" i="3"/>
  <c r="H303" i="3"/>
  <c r="H301" i="3"/>
  <c r="H297" i="3"/>
  <c r="H296" i="3"/>
  <c r="H293" i="3"/>
  <c r="H292" i="3"/>
  <c r="H291" i="3"/>
  <c r="H289" i="3"/>
  <c r="H287" i="3"/>
  <c r="H283" i="3"/>
  <c r="H282" i="3"/>
  <c r="H281" i="3"/>
  <c r="H280" i="3"/>
  <c r="H279" i="3"/>
  <c r="H278" i="3"/>
  <c r="H277" i="3"/>
  <c r="H276" i="3"/>
  <c r="H275" i="3"/>
  <c r="H274" i="3"/>
  <c r="H272" i="3"/>
  <c r="H271" i="3"/>
  <c r="H270" i="3"/>
  <c r="H268" i="3"/>
  <c r="H265" i="3"/>
  <c r="H263" i="3"/>
  <c r="H262" i="3"/>
  <c r="H261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1" i="3"/>
  <c r="H240" i="3"/>
  <c r="H239" i="3"/>
  <c r="H238" i="3"/>
  <c r="H237" i="3"/>
  <c r="H236" i="3"/>
  <c r="H235" i="3"/>
  <c r="H234" i="3"/>
  <c r="H232" i="3"/>
  <c r="H231" i="3"/>
  <c r="H229" i="3"/>
  <c r="H227" i="3"/>
  <c r="H226" i="3"/>
  <c r="H225" i="3"/>
  <c r="H223" i="3"/>
  <c r="H222" i="3"/>
  <c r="H221" i="3"/>
  <c r="H220" i="3"/>
  <c r="H219" i="3"/>
  <c r="H217" i="3"/>
  <c r="H212" i="3"/>
  <c r="H211" i="3"/>
  <c r="H210" i="3"/>
  <c r="H208" i="3"/>
  <c r="H206" i="3"/>
  <c r="H205" i="3"/>
  <c r="H202" i="3"/>
  <c r="H201" i="3"/>
  <c r="H200" i="3"/>
  <c r="H199" i="3"/>
  <c r="H196" i="3"/>
  <c r="H195" i="3"/>
  <c r="H192" i="3"/>
  <c r="H191" i="3"/>
  <c r="H190" i="3"/>
  <c r="H187" i="3"/>
  <c r="H186" i="3"/>
  <c r="H185" i="3"/>
  <c r="H184" i="3"/>
  <c r="H183" i="3"/>
  <c r="H181" i="3"/>
  <c r="H180" i="3"/>
  <c r="H179" i="3"/>
  <c r="H178" i="3"/>
  <c r="H177" i="3"/>
  <c r="H175" i="3"/>
  <c r="H173" i="3"/>
  <c r="H172" i="3"/>
  <c r="H170" i="3"/>
  <c r="H167" i="3"/>
  <c r="H166" i="3"/>
  <c r="H164" i="3"/>
  <c r="H162" i="3"/>
  <c r="H159" i="3"/>
  <c r="H158" i="3"/>
  <c r="H157" i="3"/>
  <c r="H156" i="3"/>
  <c r="H154" i="3"/>
  <c r="H152" i="3"/>
  <c r="H151" i="3"/>
  <c r="H149" i="3"/>
  <c r="H148" i="3"/>
  <c r="H147" i="3"/>
  <c r="H144" i="3"/>
  <c r="H142" i="3"/>
  <c r="H141" i="3"/>
  <c r="H139" i="3"/>
  <c r="H138" i="3"/>
  <c r="H137" i="3"/>
  <c r="H136" i="3"/>
  <c r="H134" i="3"/>
  <c r="H133" i="3"/>
  <c r="H132" i="3"/>
  <c r="H131" i="3"/>
  <c r="H127" i="3"/>
  <c r="H125" i="3"/>
  <c r="H124" i="3"/>
  <c r="H122" i="3"/>
  <c r="H119" i="3"/>
  <c r="H118" i="3"/>
  <c r="H115" i="3"/>
  <c r="H114" i="3"/>
  <c r="H113" i="3"/>
  <c r="H108" i="3"/>
  <c r="H105" i="3"/>
  <c r="H102" i="3"/>
  <c r="H101" i="3"/>
  <c r="H100" i="3"/>
  <c r="H96" i="3"/>
  <c r="H95" i="3"/>
  <c r="H94" i="3"/>
  <c r="H91" i="3"/>
  <c r="H90" i="3"/>
  <c r="H89" i="3"/>
  <c r="H87" i="3"/>
  <c r="H86" i="3"/>
  <c r="H84" i="3"/>
  <c r="H83" i="3"/>
  <c r="H81" i="3"/>
  <c r="H80" i="3"/>
  <c r="H79" i="3"/>
  <c r="H78" i="3"/>
  <c r="H76" i="3"/>
  <c r="H73" i="3"/>
  <c r="H72" i="3"/>
  <c r="H70" i="3"/>
  <c r="H69" i="3"/>
  <c r="H63" i="3"/>
  <c r="H61" i="3"/>
  <c r="H58" i="3"/>
  <c r="H57" i="3"/>
  <c r="H55" i="3"/>
  <c r="H54" i="3"/>
  <c r="H52" i="3"/>
  <c r="H51" i="3"/>
  <c r="H50" i="3"/>
  <c r="H49" i="3"/>
  <c r="H48" i="3"/>
  <c r="H47" i="3"/>
  <c r="H44" i="3"/>
  <c r="H43" i="3"/>
  <c r="H42" i="3"/>
  <c r="H40" i="3"/>
  <c r="H37" i="3"/>
  <c r="H35" i="3"/>
  <c r="H34" i="3"/>
  <c r="H32" i="3"/>
  <c r="H31" i="3"/>
  <c r="H29" i="3"/>
  <c r="H27" i="3"/>
  <c r="H25" i="3"/>
  <c r="H24" i="3"/>
  <c r="H23" i="3"/>
  <c r="H22" i="3"/>
  <c r="H21" i="3"/>
  <c r="H20" i="3"/>
  <c r="H19" i="3"/>
  <c r="H17" i="3"/>
  <c r="H16" i="3"/>
  <c r="H14" i="3"/>
  <c r="H13" i="3"/>
  <c r="H12" i="3"/>
  <c r="H11" i="3"/>
  <c r="H9" i="3"/>
  <c r="H3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I1" i="3"/>
  <c r="H383" i="2"/>
  <c r="H381" i="2"/>
  <c r="H380" i="2"/>
  <c r="H377" i="2"/>
  <c r="H376" i="2"/>
  <c r="H374" i="2"/>
  <c r="H373" i="2"/>
  <c r="H370" i="2"/>
  <c r="H368" i="2"/>
  <c r="H366" i="2"/>
  <c r="H365" i="2"/>
  <c r="H364" i="2"/>
  <c r="H363" i="2"/>
  <c r="H362" i="2"/>
  <c r="H360" i="2"/>
  <c r="H359" i="2"/>
  <c r="H356" i="2"/>
  <c r="H355" i="2"/>
  <c r="H354" i="2"/>
  <c r="H351" i="2"/>
  <c r="H349" i="2"/>
  <c r="H346" i="2"/>
  <c r="H344" i="2"/>
  <c r="H343" i="2"/>
  <c r="H341" i="2"/>
  <c r="H340" i="2"/>
  <c r="H339" i="2"/>
  <c r="H338" i="2"/>
  <c r="H337" i="2"/>
  <c r="H336" i="2"/>
  <c r="H333" i="2"/>
  <c r="H332" i="2"/>
  <c r="H330" i="2"/>
  <c r="H329" i="2"/>
  <c r="H326" i="2"/>
  <c r="H324" i="2"/>
  <c r="H322" i="2"/>
  <c r="H319" i="2"/>
  <c r="H317" i="2"/>
  <c r="H316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299" i="2"/>
  <c r="H295" i="2"/>
  <c r="H294" i="2"/>
  <c r="H291" i="2"/>
  <c r="H290" i="2"/>
  <c r="H289" i="2"/>
  <c r="H286" i="2"/>
  <c r="H285" i="2"/>
  <c r="H283" i="2"/>
  <c r="H282" i="2"/>
  <c r="H281" i="2"/>
  <c r="H280" i="2"/>
  <c r="H279" i="2"/>
  <c r="H278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0" i="2"/>
  <c r="H258" i="2"/>
  <c r="H257" i="2"/>
  <c r="H256" i="2"/>
  <c r="H255" i="2"/>
  <c r="H254" i="2"/>
  <c r="H253" i="2"/>
  <c r="H252" i="2"/>
  <c r="H251" i="2"/>
  <c r="H250" i="2"/>
  <c r="H249" i="2"/>
  <c r="H246" i="2"/>
  <c r="H245" i="2"/>
  <c r="H243" i="2"/>
  <c r="H240" i="2"/>
  <c r="H238" i="2"/>
  <c r="H236" i="2"/>
  <c r="H234" i="2"/>
  <c r="H233" i="2"/>
  <c r="H231" i="2"/>
  <c r="H229" i="2"/>
  <c r="H227" i="2"/>
  <c r="H224" i="2"/>
  <c r="H223" i="2"/>
  <c r="H222" i="2"/>
  <c r="H221" i="2"/>
  <c r="H220" i="2"/>
  <c r="H219" i="2"/>
  <c r="H217" i="2"/>
  <c r="H216" i="2"/>
  <c r="H215" i="2"/>
  <c r="H214" i="2"/>
  <c r="H213" i="2"/>
  <c r="H212" i="2"/>
  <c r="H210" i="2"/>
  <c r="H208" i="2"/>
  <c r="H205" i="2"/>
  <c r="H204" i="2"/>
  <c r="H202" i="2"/>
  <c r="H199" i="2"/>
  <c r="H197" i="2"/>
  <c r="H196" i="2"/>
  <c r="H194" i="2"/>
  <c r="H191" i="2"/>
  <c r="H190" i="2"/>
  <c r="H189" i="2"/>
  <c r="H188" i="2"/>
  <c r="H187" i="2"/>
  <c r="H186" i="2"/>
  <c r="H185" i="2"/>
  <c r="H184" i="2"/>
  <c r="H183" i="2"/>
  <c r="H181" i="2"/>
  <c r="H180" i="2"/>
  <c r="H179" i="2"/>
  <c r="H178" i="2"/>
  <c r="H177" i="2"/>
  <c r="H176" i="2"/>
  <c r="H175" i="2"/>
  <c r="H174" i="2"/>
  <c r="H173" i="2"/>
  <c r="H171" i="2"/>
  <c r="H170" i="2"/>
  <c r="H169" i="2"/>
  <c r="H167" i="2"/>
  <c r="H166" i="2"/>
  <c r="H164" i="2"/>
  <c r="H160" i="2"/>
  <c r="H159" i="2"/>
  <c r="H158" i="2"/>
  <c r="H156" i="2"/>
  <c r="H155" i="2"/>
  <c r="H154" i="2"/>
  <c r="H153" i="2"/>
  <c r="H151" i="2"/>
  <c r="H149" i="2"/>
  <c r="H147" i="2"/>
  <c r="H146" i="2"/>
  <c r="H145" i="2"/>
  <c r="H144" i="2"/>
  <c r="H142" i="2"/>
  <c r="H141" i="2"/>
  <c r="H140" i="2"/>
  <c r="H139" i="2"/>
  <c r="H138" i="2"/>
  <c r="H137" i="2"/>
  <c r="H136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19" i="2"/>
  <c r="H118" i="2"/>
  <c r="H117" i="2"/>
  <c r="H116" i="2"/>
  <c r="H114" i="2"/>
  <c r="H113" i="2"/>
  <c r="H112" i="2"/>
  <c r="H110" i="2"/>
  <c r="H108" i="2"/>
  <c r="H107" i="2"/>
  <c r="H106" i="2"/>
  <c r="H105" i="2"/>
  <c r="H104" i="2"/>
  <c r="H103" i="2"/>
  <c r="H102" i="2"/>
  <c r="H101" i="2"/>
  <c r="H100" i="2"/>
  <c r="H98" i="2"/>
  <c r="H96" i="2"/>
  <c r="H95" i="2"/>
  <c r="H93" i="2"/>
  <c r="H91" i="2"/>
  <c r="H88" i="2"/>
  <c r="H87" i="2"/>
  <c r="H84" i="2"/>
  <c r="H83" i="2"/>
  <c r="H82" i="2"/>
  <c r="H80" i="2"/>
  <c r="H78" i="2"/>
  <c r="H73" i="2"/>
  <c r="H70" i="2"/>
  <c r="H69" i="2"/>
  <c r="H68" i="2"/>
  <c r="H67" i="2"/>
  <c r="H66" i="2"/>
  <c r="H65" i="2"/>
  <c r="H63" i="2"/>
  <c r="H61" i="2"/>
  <c r="H60" i="2"/>
  <c r="H58" i="2"/>
  <c r="H57" i="2"/>
  <c r="H53" i="2"/>
  <c r="H51" i="2"/>
  <c r="H50" i="2"/>
  <c r="H49" i="2"/>
  <c r="H48" i="2"/>
  <c r="H47" i="2"/>
  <c r="H45" i="2"/>
  <c r="H44" i="2"/>
  <c r="H42" i="2"/>
  <c r="H41" i="2"/>
  <c r="H40" i="2"/>
  <c r="H39" i="2"/>
  <c r="H38" i="2"/>
  <c r="H37" i="2"/>
  <c r="H34" i="2"/>
  <c r="H33" i="2"/>
  <c r="H32" i="2"/>
  <c r="H31" i="2"/>
  <c r="H29" i="2"/>
  <c r="H28" i="2"/>
  <c r="H27" i="2"/>
  <c r="H26" i="2"/>
  <c r="H25" i="2"/>
  <c r="H24" i="2"/>
  <c r="H23" i="2"/>
  <c r="H22" i="2"/>
  <c r="H20" i="2"/>
  <c r="H19" i="2"/>
  <c r="H17" i="2"/>
  <c r="H14" i="2"/>
  <c r="H12" i="2"/>
  <c r="H9" i="2"/>
  <c r="H8" i="2"/>
  <c r="H7" i="2"/>
  <c r="H6" i="2"/>
  <c r="H4" i="2"/>
  <c r="H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I1" i="2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4" i="1"/>
  <c r="G263" i="1"/>
  <c r="G261" i="1"/>
  <c r="G260" i="1"/>
  <c r="G258" i="1"/>
  <c r="G256" i="1"/>
  <c r="G255" i="1"/>
  <c r="G253" i="1"/>
  <c r="G252" i="1"/>
  <c r="G250" i="1"/>
  <c r="G249" i="1"/>
  <c r="G247" i="1"/>
  <c r="G246" i="1"/>
  <c r="G245" i="1"/>
  <c r="G243" i="1"/>
  <c r="G242" i="1"/>
  <c r="G240" i="1"/>
  <c r="G239" i="1"/>
  <c r="G238" i="1"/>
  <c r="G237" i="1"/>
  <c r="G236" i="1"/>
  <c r="G235" i="1"/>
  <c r="G234" i="1"/>
  <c r="G233" i="1"/>
  <c r="G232" i="1"/>
  <c r="G230" i="1"/>
  <c r="G228" i="1"/>
  <c r="G227" i="1"/>
  <c r="G226" i="1"/>
  <c r="G225" i="1"/>
  <c r="G223" i="1"/>
  <c r="G221" i="1"/>
  <c r="G219" i="1"/>
  <c r="G218" i="1"/>
  <c r="G217" i="1"/>
  <c r="G216" i="1"/>
  <c r="G214" i="1"/>
  <c r="G213" i="1"/>
  <c r="G212" i="1"/>
  <c r="G211" i="1"/>
  <c r="G210" i="1"/>
  <c r="G208" i="1"/>
  <c r="G207" i="1"/>
  <c r="G206" i="1"/>
  <c r="G205" i="1"/>
  <c r="G204" i="1"/>
  <c r="G203" i="1"/>
  <c r="G201" i="1"/>
  <c r="G200" i="1"/>
  <c r="G198" i="1"/>
  <c r="G197" i="1"/>
  <c r="G196" i="1"/>
  <c r="G194" i="1"/>
  <c r="G193" i="1"/>
  <c r="G192" i="1"/>
  <c r="G191" i="1"/>
  <c r="G189" i="1"/>
  <c r="G186" i="1"/>
  <c r="G185" i="1"/>
  <c r="G180" i="1"/>
  <c r="G178" i="1"/>
  <c r="G177" i="1"/>
  <c r="G176" i="1"/>
  <c r="G175" i="1"/>
  <c r="G174" i="1"/>
  <c r="G172" i="1"/>
  <c r="G168" i="1"/>
  <c r="G166" i="1"/>
  <c r="G164" i="1"/>
  <c r="G161" i="1"/>
  <c r="G160" i="1"/>
  <c r="G159" i="1"/>
  <c r="G158" i="1"/>
  <c r="G157" i="1"/>
  <c r="G156" i="1"/>
  <c r="G154" i="1"/>
  <c r="G153" i="1"/>
  <c r="G150" i="1"/>
  <c r="G149" i="1"/>
  <c r="G148" i="1"/>
  <c r="G147" i="1"/>
  <c r="G145" i="1"/>
  <c r="G144" i="1"/>
  <c r="G141" i="1"/>
  <c r="G140" i="1"/>
  <c r="G139" i="1"/>
  <c r="G138" i="1"/>
  <c r="G137" i="1"/>
  <c r="G136" i="1"/>
  <c r="G135" i="1"/>
  <c r="G133" i="1"/>
  <c r="G132" i="1"/>
  <c r="G131" i="1"/>
  <c r="G129" i="1"/>
  <c r="G127" i="1"/>
  <c r="G126" i="1"/>
  <c r="G125" i="1"/>
  <c r="G124" i="1"/>
  <c r="G123" i="1"/>
  <c r="G122" i="1"/>
  <c r="G121" i="1"/>
  <c r="G119" i="1"/>
  <c r="G116" i="1"/>
  <c r="G115" i="1"/>
  <c r="G114" i="1"/>
  <c r="G113" i="1"/>
  <c r="G111" i="1"/>
  <c r="G110" i="1"/>
  <c r="G109" i="1"/>
  <c r="G108" i="1"/>
  <c r="G107" i="1"/>
  <c r="G104" i="1"/>
  <c r="G102" i="1"/>
  <c r="G101" i="1"/>
  <c r="G100" i="1"/>
  <c r="G99" i="1"/>
  <c r="G98" i="1"/>
  <c r="G95" i="1"/>
  <c r="G94" i="1"/>
  <c r="G92" i="1"/>
  <c r="G91" i="1"/>
  <c r="G89" i="1"/>
  <c r="G88" i="1"/>
  <c r="G87" i="1"/>
  <c r="G85" i="1"/>
  <c r="G84" i="1"/>
  <c r="G82" i="1"/>
  <c r="G81" i="1"/>
  <c r="G76" i="1"/>
  <c r="G75" i="1"/>
  <c r="G73" i="1"/>
  <c r="G72" i="1"/>
  <c r="G71" i="1"/>
  <c r="G70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1" i="1"/>
  <c r="G40" i="1"/>
  <c r="G39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2" i="1"/>
  <c r="H1" i="1"/>
</calcChain>
</file>

<file path=xl/sharedStrings.xml><?xml version="1.0" encoding="utf-8"?>
<sst xmlns="http://schemas.openxmlformats.org/spreadsheetml/2006/main" count="11174" uniqueCount="2837">
  <si>
    <t>#</t>
  </si>
  <si>
    <t>Город</t>
  </si>
  <si>
    <t>Где писали</t>
  </si>
  <si>
    <t>Набрано баллов</t>
  </si>
  <si>
    <t>Процент правильных ответов (%)</t>
  </si>
  <si>
    <t>Участие в очном туре</t>
  </si>
  <si>
    <t>очный тур</t>
  </si>
  <si>
    <t>г.Ижевск</t>
  </si>
  <si>
    <t>школа</t>
  </si>
  <si>
    <t>п Игра</t>
  </si>
  <si>
    <t>д.Ныргында</t>
  </si>
  <si>
    <t>Москва</t>
  </si>
  <si>
    <t>Ижевск</t>
  </si>
  <si>
    <t>пос. Игра</t>
  </si>
  <si>
    <t>г.Пермь</t>
  </si>
  <si>
    <t>Валеева</t>
  </si>
  <si>
    <t>Воткинск</t>
  </si>
  <si>
    <t>г. Ижевск</t>
  </si>
  <si>
    <t>г.Камбарка</t>
  </si>
  <si>
    <t>Габассов</t>
  </si>
  <si>
    <t>Шарканский р-н</t>
  </si>
  <si>
    <t>Кулюшев</t>
  </si>
  <si>
    <t>Люк</t>
  </si>
  <si>
    <t>Ныргында</t>
  </si>
  <si>
    <t>г. Глазов</t>
  </si>
  <si>
    <t>Глазов</t>
  </si>
  <si>
    <t>Столичный лицей</t>
  </si>
  <si>
    <t>с.Каракулино</t>
  </si>
  <si>
    <t>пос.Игра</t>
  </si>
  <si>
    <t>Шарканский р--н</t>
  </si>
  <si>
    <t>Ижевск.</t>
  </si>
  <si>
    <t>Сакулин</t>
  </si>
  <si>
    <t>гор.Ижевск</t>
  </si>
  <si>
    <t>Скоробогатов</t>
  </si>
  <si>
    <t>Смаркилов</t>
  </si>
  <si>
    <t>Собянина</t>
  </si>
  <si>
    <t>Суханова</t>
  </si>
  <si>
    <t>Калининград</t>
  </si>
  <si>
    <t xml:space="preserve">Ижевск </t>
  </si>
  <si>
    <t>СОШ 62</t>
  </si>
  <si>
    <t>Камен. ключи</t>
  </si>
  <si>
    <t>где писали</t>
  </si>
  <si>
    <t>пос. Свердловский</t>
  </si>
  <si>
    <t>г.Глазов</t>
  </si>
  <si>
    <t>Новообинская</t>
  </si>
  <si>
    <t>г.Сарапул</t>
  </si>
  <si>
    <t>город Ижевск.</t>
  </si>
  <si>
    <t>город Ижевск</t>
  </si>
  <si>
    <t>город</t>
  </si>
  <si>
    <t>Шакранский р-н</t>
  </si>
  <si>
    <t>Андреев</t>
  </si>
  <si>
    <t>п.Игра</t>
  </si>
  <si>
    <t>школа №17</t>
  </si>
  <si>
    <t>пермь</t>
  </si>
  <si>
    <t>г.Ижевска</t>
  </si>
  <si>
    <t>г.Чайковский</t>
  </si>
  <si>
    <t>Карсашур</t>
  </si>
  <si>
    <t>Казань</t>
  </si>
  <si>
    <t>Г. Ижевск</t>
  </si>
  <si>
    <t>Ожгихина</t>
  </si>
  <si>
    <t>с.Селычка</t>
  </si>
  <si>
    <t>с. Малая Пурга.</t>
  </si>
  <si>
    <t>Керчь</t>
  </si>
  <si>
    <t>Шаркан</t>
  </si>
  <si>
    <t>Гурьянов</t>
  </si>
  <si>
    <t>п.Власиха</t>
  </si>
  <si>
    <t>Антропова</t>
  </si>
  <si>
    <t>Сарапул</t>
  </si>
  <si>
    <t>Завьялово</t>
  </si>
  <si>
    <t>г. Ижевск"</t>
  </si>
  <si>
    <t>Бакоутдинова</t>
  </si>
  <si>
    <t>г.Воткинск</t>
  </si>
  <si>
    <t>Красногорское</t>
  </si>
  <si>
    <t>с.Завьялово</t>
  </si>
  <si>
    <t>г.Казань</t>
  </si>
  <si>
    <t>г. Дзержинск</t>
  </si>
  <si>
    <t>Галиахметова</t>
  </si>
  <si>
    <t>город Глазов</t>
  </si>
  <si>
    <t>Пермь</t>
  </si>
  <si>
    <t>Ялта</t>
  </si>
  <si>
    <t>Артек</t>
  </si>
  <si>
    <t>Дебессы</t>
  </si>
  <si>
    <t>Емельянова</t>
  </si>
  <si>
    <t>г Воткинск</t>
  </si>
  <si>
    <t>пгт. Гурзуф</t>
  </si>
  <si>
    <t>Исалова</t>
  </si>
  <si>
    <t>Исламгалиева</t>
  </si>
  <si>
    <t>Селычка</t>
  </si>
  <si>
    <t>Можга</t>
  </si>
  <si>
    <t>с. Нюрдор-Котья</t>
  </si>
  <si>
    <t>Кобзарь</t>
  </si>
  <si>
    <t>село Красногорское</t>
  </si>
  <si>
    <t>Игра</t>
  </si>
  <si>
    <t>Где делали</t>
  </si>
  <si>
    <t>с.Дебесы</t>
  </si>
  <si>
    <t>с.Шаркан</t>
  </si>
  <si>
    <t>с.Ильинское</t>
  </si>
  <si>
    <t>Власиха</t>
  </si>
  <si>
    <t>г.Ялта</t>
  </si>
  <si>
    <t>г. Казань</t>
  </si>
  <si>
    <t>пгт Гурзуф</t>
  </si>
  <si>
    <t>село Дебесы</t>
  </si>
  <si>
    <t>Гурзуф</t>
  </si>
  <si>
    <t>г. Пермь</t>
  </si>
  <si>
    <t>гимназия 14</t>
  </si>
  <si>
    <t>г.Москва</t>
  </si>
  <si>
    <t>г.Ижевкс</t>
  </si>
  <si>
    <t>Италмас</t>
  </si>
  <si>
    <t>Пермитин</t>
  </si>
  <si>
    <t>Дебесы</t>
  </si>
  <si>
    <t>пос.Ува</t>
  </si>
  <si>
    <t>с.Кизнер</t>
  </si>
  <si>
    <t>с.Бабино</t>
  </si>
  <si>
    <t>г . Ижевск</t>
  </si>
  <si>
    <t>Д.Н.-Армязь</t>
  </si>
  <si>
    <t>Камбарский район</t>
  </si>
  <si>
    <t>воткинск</t>
  </si>
  <si>
    <t>МБОУ "СОШ №80"</t>
  </si>
  <si>
    <t>ижевск</t>
  </si>
  <si>
    <t>глазов</t>
  </si>
  <si>
    <t>Новосибирск</t>
  </si>
  <si>
    <t>Дементьева</t>
  </si>
  <si>
    <t>с. Завьялово</t>
  </si>
  <si>
    <t>Боярское</t>
  </si>
  <si>
    <t>г. Гурзуф</t>
  </si>
  <si>
    <t>г. Ижевс</t>
  </si>
  <si>
    <t>гор. Ижевск</t>
  </si>
  <si>
    <t>Челябинск</t>
  </si>
  <si>
    <t>д.К-Пельга</t>
  </si>
  <si>
    <t>Харитонова</t>
  </si>
  <si>
    <t>Малая Пурга</t>
  </si>
  <si>
    <t>д.Гавриловка</t>
  </si>
  <si>
    <t>г.Глазов"</t>
  </si>
  <si>
    <t>с.Галаново</t>
  </si>
  <si>
    <t>Старые Зятцы</t>
  </si>
  <si>
    <t>Сюмси</t>
  </si>
  <si>
    <t>Дебёсы</t>
  </si>
  <si>
    <t>Заречномедлинск</t>
  </si>
  <si>
    <t>Абзалова</t>
  </si>
  <si>
    <t>Кира</t>
  </si>
  <si>
    <t>Агафонова</t>
  </si>
  <si>
    <t>Карина</t>
  </si>
  <si>
    <t>Азимов</t>
  </si>
  <si>
    <t>Денис</t>
  </si>
  <si>
    <t>Амирова</t>
  </si>
  <si>
    <t>Алиса</t>
  </si>
  <si>
    <t>Амратов</t>
  </si>
  <si>
    <t>Тимур</t>
  </si>
  <si>
    <t>Андреева</t>
  </si>
  <si>
    <t>Дарья</t>
  </si>
  <si>
    <t>Анисимов</t>
  </si>
  <si>
    <t>Андрей</t>
  </si>
  <si>
    <t>Антонов</t>
  </si>
  <si>
    <t>Левон</t>
  </si>
  <si>
    <t>Апанаев</t>
  </si>
  <si>
    <t>Камиль</t>
  </si>
  <si>
    <t>Ардашева</t>
  </si>
  <si>
    <t>Юлия</t>
  </si>
  <si>
    <t>Артамонова</t>
  </si>
  <si>
    <t>Аделина</t>
  </si>
  <si>
    <t>Архипова</t>
  </si>
  <si>
    <t>Анна</t>
  </si>
  <si>
    <t>Асанов</t>
  </si>
  <si>
    <t>Владислав</t>
  </si>
  <si>
    <t>Афанасьев</t>
  </si>
  <si>
    <t>Никита</t>
  </si>
  <si>
    <t>Ахмитов</t>
  </si>
  <si>
    <t>Михаил</t>
  </si>
  <si>
    <t>Ашихмина</t>
  </si>
  <si>
    <t>Арина</t>
  </si>
  <si>
    <t>Ашрафуллин</t>
  </si>
  <si>
    <t>Рамиль</t>
  </si>
  <si>
    <t>Бабина</t>
  </si>
  <si>
    <t>Милана</t>
  </si>
  <si>
    <t>Бабушкин</t>
  </si>
  <si>
    <t>Елисей</t>
  </si>
  <si>
    <t>Макар</t>
  </si>
  <si>
    <t>Багаева</t>
  </si>
  <si>
    <t>Багаутдинова</t>
  </si>
  <si>
    <t>Бадриева</t>
  </si>
  <si>
    <t>Баева</t>
  </si>
  <si>
    <t>Эллина</t>
  </si>
  <si>
    <t>Баженов</t>
  </si>
  <si>
    <t>Банникова</t>
  </si>
  <si>
    <t>Барышев</t>
  </si>
  <si>
    <t>Барышникова</t>
  </si>
  <si>
    <t>Александра</t>
  </si>
  <si>
    <t>Белослудцев</t>
  </si>
  <si>
    <t>Егор</t>
  </si>
  <si>
    <t>Беляева</t>
  </si>
  <si>
    <t>Ольга</t>
  </si>
  <si>
    <t>Берёзкин</t>
  </si>
  <si>
    <t>Данил</t>
  </si>
  <si>
    <t>Богатырёва</t>
  </si>
  <si>
    <t>Анастасия</t>
  </si>
  <si>
    <t>Бодалев</t>
  </si>
  <si>
    <t>Антон</t>
  </si>
  <si>
    <t>Боков</t>
  </si>
  <si>
    <t>Кирилл</t>
  </si>
  <si>
    <t>Борисов</t>
  </si>
  <si>
    <t>Артемий</t>
  </si>
  <si>
    <t>Дмитрий</t>
  </si>
  <si>
    <t>Борисова</t>
  </si>
  <si>
    <t>Боршов</t>
  </si>
  <si>
    <t>Арсений</t>
  </si>
  <si>
    <t>Бочкарёв</t>
  </si>
  <si>
    <t>Бронников</t>
  </si>
  <si>
    <t>Иван</t>
  </si>
  <si>
    <t>Бузанов</t>
  </si>
  <si>
    <t>Прохор</t>
  </si>
  <si>
    <t>Бурцев</t>
  </si>
  <si>
    <t>Бушков</t>
  </si>
  <si>
    <t>Артём</t>
  </si>
  <si>
    <t>Бушуева</t>
  </si>
  <si>
    <t>Софья</t>
  </si>
  <si>
    <t>Быков</t>
  </si>
  <si>
    <t>Александр</t>
  </si>
  <si>
    <t>Вайтин</t>
  </si>
  <si>
    <t>Вайтина</t>
  </si>
  <si>
    <t>Елизавета</t>
  </si>
  <si>
    <t>Валеев</t>
  </si>
  <si>
    <t>Теймур</t>
  </si>
  <si>
    <t>Валикаев</t>
  </si>
  <si>
    <t>Валиуллина</t>
  </si>
  <si>
    <t>Камила</t>
  </si>
  <si>
    <t>Васенина</t>
  </si>
  <si>
    <t>Васильев</t>
  </si>
  <si>
    <t>Сергей</t>
  </si>
  <si>
    <t>Васильева</t>
  </si>
  <si>
    <t>Ваулина</t>
  </si>
  <si>
    <t>Яна</t>
  </si>
  <si>
    <t>Вахрушева</t>
  </si>
  <si>
    <t>Ирина</t>
  </si>
  <si>
    <t>Ведерников</t>
  </si>
  <si>
    <t>Веретенникова</t>
  </si>
  <si>
    <t>Власов</t>
  </si>
  <si>
    <t>Волкова</t>
  </si>
  <si>
    <t>Ника</t>
  </si>
  <si>
    <t>Вольхин</t>
  </si>
  <si>
    <t>Роман</t>
  </si>
  <si>
    <t>Воронцов</t>
  </si>
  <si>
    <t>Богдан</t>
  </si>
  <si>
    <t>Воронцова</t>
  </si>
  <si>
    <t>Вятчанин</t>
  </si>
  <si>
    <t>Владимир</t>
  </si>
  <si>
    <t>Гаврилова</t>
  </si>
  <si>
    <t>Галиева</t>
  </si>
  <si>
    <t>Галкин</t>
  </si>
  <si>
    <t>Даниил</t>
  </si>
  <si>
    <t>Галкина</t>
  </si>
  <si>
    <t>Кристина</t>
  </si>
  <si>
    <t>Галяветдинова</t>
  </si>
  <si>
    <t>Алсу</t>
  </si>
  <si>
    <t>Гимадеев</t>
  </si>
  <si>
    <t>Головина</t>
  </si>
  <si>
    <t>Голуб</t>
  </si>
  <si>
    <t>Марина</t>
  </si>
  <si>
    <t>Гончаров</t>
  </si>
  <si>
    <t>Глеб</t>
  </si>
  <si>
    <t>Гончарова</t>
  </si>
  <si>
    <t>Диана</t>
  </si>
  <si>
    <t>Горбунов</t>
  </si>
  <si>
    <t>Ярослав</t>
  </si>
  <si>
    <t>Городилова</t>
  </si>
  <si>
    <t>Гребенсков</t>
  </si>
  <si>
    <t>Матвей</t>
  </si>
  <si>
    <t>Григорьева</t>
  </si>
  <si>
    <t>Таисия</t>
  </si>
  <si>
    <t>Гусева</t>
  </si>
  <si>
    <t>Давков</t>
  </si>
  <si>
    <t>Давтян</t>
  </si>
  <si>
    <t>Ирэн</t>
  </si>
  <si>
    <t>Данилов</t>
  </si>
  <si>
    <t>Данилова</t>
  </si>
  <si>
    <t>Дегтярев</t>
  </si>
  <si>
    <t>Степан</t>
  </si>
  <si>
    <t>Дежина</t>
  </si>
  <si>
    <t>Полина</t>
  </si>
  <si>
    <t>Дектярев</t>
  </si>
  <si>
    <t>Денисов</t>
  </si>
  <si>
    <t>Григорий</t>
  </si>
  <si>
    <t>Дерябин</t>
  </si>
  <si>
    <t>Дерягина</t>
  </si>
  <si>
    <t>Диденев</t>
  </si>
  <si>
    <t>Долганова</t>
  </si>
  <si>
    <t>Долгушев</t>
  </si>
  <si>
    <t>Ростислав</t>
  </si>
  <si>
    <t>Драчёв</t>
  </si>
  <si>
    <t>Дудина</t>
  </si>
  <si>
    <t>Ярослава</t>
  </si>
  <si>
    <t>Егорова</t>
  </si>
  <si>
    <t>Мария</t>
  </si>
  <si>
    <t>Ермолаев</t>
  </si>
  <si>
    <t>Лев</t>
  </si>
  <si>
    <t>Ефремова</t>
  </si>
  <si>
    <t>Жуков</t>
  </si>
  <si>
    <t>Константин</t>
  </si>
  <si>
    <t>Журавлёва</t>
  </si>
  <si>
    <t>Олеся</t>
  </si>
  <si>
    <t>Зайцева</t>
  </si>
  <si>
    <t>Заколодкин</t>
  </si>
  <si>
    <t>Мирон</t>
  </si>
  <si>
    <t>Залогин</t>
  </si>
  <si>
    <t>Максим</t>
  </si>
  <si>
    <t>Замахина</t>
  </si>
  <si>
    <t>Замеров</t>
  </si>
  <si>
    <t>Артур</t>
  </si>
  <si>
    <t>Захаров</t>
  </si>
  <si>
    <t>Звездина</t>
  </si>
  <si>
    <t>Золотухина</t>
  </si>
  <si>
    <t>Зорин</t>
  </si>
  <si>
    <t>Ибраев</t>
  </si>
  <si>
    <t>Руслан</t>
  </si>
  <si>
    <t>Иванов</t>
  </si>
  <si>
    <t>Иванова</t>
  </si>
  <si>
    <t>Ившин</t>
  </si>
  <si>
    <t>Ившина</t>
  </si>
  <si>
    <t>Илатовская</t>
  </si>
  <si>
    <t>Илюхин</t>
  </si>
  <si>
    <t>Ипатова</t>
  </si>
  <si>
    <t>Исакова</t>
  </si>
  <si>
    <t>Исупова</t>
  </si>
  <si>
    <t>Калачева</t>
  </si>
  <si>
    <t>Калашникова</t>
  </si>
  <si>
    <t>Калимуллин</t>
  </si>
  <si>
    <t>Калинина</t>
  </si>
  <si>
    <t>Камалов</t>
  </si>
  <si>
    <t>Амир</t>
  </si>
  <si>
    <t>Каримова</t>
  </si>
  <si>
    <t>Амина</t>
  </si>
  <si>
    <t>Карпов</t>
  </si>
  <si>
    <t>Касимов</t>
  </si>
  <si>
    <t>Катаев</t>
  </si>
  <si>
    <t>Катерина</t>
  </si>
  <si>
    <t>Драгомир</t>
  </si>
  <si>
    <t>Кашляк</t>
  </si>
  <si>
    <t>Виталий</t>
  </si>
  <si>
    <t>Каштанов</t>
  </si>
  <si>
    <t>Кетов</t>
  </si>
  <si>
    <t>Данила</t>
  </si>
  <si>
    <t>Килина</t>
  </si>
  <si>
    <t>Виктория</t>
  </si>
  <si>
    <t>Кирьянов</t>
  </si>
  <si>
    <t>Кисилева</t>
  </si>
  <si>
    <t>Екатерина</t>
  </si>
  <si>
    <t>Кислухин</t>
  </si>
  <si>
    <t>Климова</t>
  </si>
  <si>
    <t>Князев</t>
  </si>
  <si>
    <t>Кожевникова</t>
  </si>
  <si>
    <t>Козлова</t>
  </si>
  <si>
    <t>София</t>
  </si>
  <si>
    <t>Коковин</t>
  </si>
  <si>
    <t>Колотвинов</t>
  </si>
  <si>
    <t>Колотов</t>
  </si>
  <si>
    <t>Алексей</t>
  </si>
  <si>
    <t>Кондакова</t>
  </si>
  <si>
    <t>Кондратьев</t>
  </si>
  <si>
    <t>Конусов</t>
  </si>
  <si>
    <t>Всеволод</t>
  </si>
  <si>
    <t>Коробейников</t>
  </si>
  <si>
    <t>Королев</t>
  </si>
  <si>
    <t>Котельникова</t>
  </si>
  <si>
    <t>Кравченко</t>
  </si>
  <si>
    <t>Крестьянинов</t>
  </si>
  <si>
    <t>Кропотов</t>
  </si>
  <si>
    <t>Савелий</t>
  </si>
  <si>
    <t>Круглова</t>
  </si>
  <si>
    <t>Варвара</t>
  </si>
  <si>
    <t>Крупин</t>
  </si>
  <si>
    <t>Крылов</t>
  </si>
  <si>
    <t>Арсентий</t>
  </si>
  <si>
    <t>Кубышев</t>
  </si>
  <si>
    <t>Вадим</t>
  </si>
  <si>
    <t>Кузнецов</t>
  </si>
  <si>
    <t>Кузнецова</t>
  </si>
  <si>
    <t>Арианна</t>
  </si>
  <si>
    <t>Вера</t>
  </si>
  <si>
    <t>Кузьмин</t>
  </si>
  <si>
    <t>Николай</t>
  </si>
  <si>
    <t>Кузьмина</t>
  </si>
  <si>
    <t>Виолетта</t>
  </si>
  <si>
    <t>Кулакова</t>
  </si>
  <si>
    <t>Кулик</t>
  </si>
  <si>
    <t>Кулишов</t>
  </si>
  <si>
    <t>Фёдор</t>
  </si>
  <si>
    <t>Кунаев</t>
  </si>
  <si>
    <t>Аким</t>
  </si>
  <si>
    <t>Кустова</t>
  </si>
  <si>
    <t>Лаптев</t>
  </si>
  <si>
    <t>Лапшин</t>
  </si>
  <si>
    <t>Федор</t>
  </si>
  <si>
    <t>Ларионова</t>
  </si>
  <si>
    <t>Левшин</t>
  </si>
  <si>
    <t>Леухина</t>
  </si>
  <si>
    <t>Таня</t>
  </si>
  <si>
    <t>Лобастов</t>
  </si>
  <si>
    <t>Ловчиков</t>
  </si>
  <si>
    <t>Лодыгин</t>
  </si>
  <si>
    <t>Ломакина</t>
  </si>
  <si>
    <t>Ломов</t>
  </si>
  <si>
    <t>Лосев</t>
  </si>
  <si>
    <t>Лучинкина</t>
  </si>
  <si>
    <t>Лучникова</t>
  </si>
  <si>
    <t>Люкина</t>
  </si>
  <si>
    <t>Лютикова</t>
  </si>
  <si>
    <t>Максимова</t>
  </si>
  <si>
    <t>Маликова</t>
  </si>
  <si>
    <t>Малышев</t>
  </si>
  <si>
    <t>Мамренко</t>
  </si>
  <si>
    <t>Мангушева</t>
  </si>
  <si>
    <t>Самира</t>
  </si>
  <si>
    <t>Марихин</t>
  </si>
  <si>
    <t>Матвеев</t>
  </si>
  <si>
    <t>Матвеева</t>
  </si>
  <si>
    <t>Елена</t>
  </si>
  <si>
    <t>Машкина</t>
  </si>
  <si>
    <t>Мезенцева</t>
  </si>
  <si>
    <t>Нина</t>
  </si>
  <si>
    <t>Микаилов</t>
  </si>
  <si>
    <t>Микаилова</t>
  </si>
  <si>
    <t>Эмилия</t>
  </si>
  <si>
    <t>Микрюков</t>
  </si>
  <si>
    <t>Мирзаянова</t>
  </si>
  <si>
    <t>Миронова</t>
  </si>
  <si>
    <t>Мирошин</t>
  </si>
  <si>
    <t>Леонид</t>
  </si>
  <si>
    <t>Михайлова</t>
  </si>
  <si>
    <t>Злата</t>
  </si>
  <si>
    <t>Мокрецов</t>
  </si>
  <si>
    <t>Морозов</t>
  </si>
  <si>
    <t>Савва</t>
  </si>
  <si>
    <t>Морякова</t>
  </si>
  <si>
    <t>Тамара</t>
  </si>
  <si>
    <t>Мосина</t>
  </si>
  <si>
    <t>Мотков</t>
  </si>
  <si>
    <t>Евгений</t>
  </si>
  <si>
    <t>Мохначева</t>
  </si>
  <si>
    <t>Мошкин</t>
  </si>
  <si>
    <t>Музлов</t>
  </si>
  <si>
    <t>Эдуард</t>
  </si>
  <si>
    <t>Мулланурова</t>
  </si>
  <si>
    <t>Муравьев</t>
  </si>
  <si>
    <t>Мурин</t>
  </si>
  <si>
    <t>Мурыгина</t>
  </si>
  <si>
    <t>Мыльникова</t>
  </si>
  <si>
    <t>Мышкин</t>
  </si>
  <si>
    <t>Набокова</t>
  </si>
  <si>
    <t>Нагиев</t>
  </si>
  <si>
    <t>Мехман</t>
  </si>
  <si>
    <t>Назарова</t>
  </si>
  <si>
    <t>Насыров</t>
  </si>
  <si>
    <t>Станислав</t>
  </si>
  <si>
    <t>Некрасова</t>
  </si>
  <si>
    <t>Никитин</t>
  </si>
  <si>
    <t>Никитина</t>
  </si>
  <si>
    <t>Ксения</t>
  </si>
  <si>
    <t>Новиков</t>
  </si>
  <si>
    <t>Новикова</t>
  </si>
  <si>
    <t>Новокшонов</t>
  </si>
  <si>
    <t>Яков</t>
  </si>
  <si>
    <t>Овечкин</t>
  </si>
  <si>
    <t>Овсянников</t>
  </si>
  <si>
    <t>Овчинников</t>
  </si>
  <si>
    <t>Ожигов</t>
  </si>
  <si>
    <t>Игорь</t>
  </si>
  <si>
    <t>Окунев</t>
  </si>
  <si>
    <t>Опарин</t>
  </si>
  <si>
    <t>Опарина</t>
  </si>
  <si>
    <t>Орлов</t>
  </si>
  <si>
    <t>Осокин</t>
  </si>
  <si>
    <t>Осокина</t>
  </si>
  <si>
    <t>Ощепков</t>
  </si>
  <si>
    <t>Павловский</t>
  </si>
  <si>
    <t>Тимофей</t>
  </si>
  <si>
    <t>Палев</t>
  </si>
  <si>
    <t>Палкин</t>
  </si>
  <si>
    <t>Панаев</t>
  </si>
  <si>
    <t>Георгий</t>
  </si>
  <si>
    <t>Панфилова</t>
  </si>
  <si>
    <t>Парфёнов</t>
  </si>
  <si>
    <t>Патрикеева</t>
  </si>
  <si>
    <t>Пахомова</t>
  </si>
  <si>
    <t>Маргарита</t>
  </si>
  <si>
    <t>Перевощикова</t>
  </si>
  <si>
    <t>Перескоков</t>
  </si>
  <si>
    <t>Перешеина</t>
  </si>
  <si>
    <t>Перминова</t>
  </si>
  <si>
    <t>Пермяков</t>
  </si>
  <si>
    <t>Першин</t>
  </si>
  <si>
    <t>Петрова</t>
  </si>
  <si>
    <t>Влада</t>
  </si>
  <si>
    <t>Петухов</t>
  </si>
  <si>
    <t>Пивоварова</t>
  </si>
  <si>
    <t>Пименова</t>
  </si>
  <si>
    <t>Пинегин</t>
  </si>
  <si>
    <t>Писаренко</t>
  </si>
  <si>
    <t>Нормана</t>
  </si>
  <si>
    <t>Плетнев</t>
  </si>
  <si>
    <t>Поздеев</t>
  </si>
  <si>
    <t>Полищук</t>
  </si>
  <si>
    <t>Попова</t>
  </si>
  <si>
    <t>Проничев</t>
  </si>
  <si>
    <t>Пупышева</t>
  </si>
  <si>
    <t>Пушина</t>
  </si>
  <si>
    <t>Пшегорлинский</t>
  </si>
  <si>
    <t>Реверчук</t>
  </si>
  <si>
    <t>Ревняга</t>
  </si>
  <si>
    <t>Романова</t>
  </si>
  <si>
    <t>Роянова</t>
  </si>
  <si>
    <t>Рукавишникова</t>
  </si>
  <si>
    <t>Русских</t>
  </si>
  <si>
    <t>Платон</t>
  </si>
  <si>
    <t>Рыбаков</t>
  </si>
  <si>
    <t>Рыбась</t>
  </si>
  <si>
    <t>Рылова</t>
  </si>
  <si>
    <t>Рязапов</t>
  </si>
  <si>
    <t>Айдар</t>
  </si>
  <si>
    <t>Сабуров</t>
  </si>
  <si>
    <t>Савинов</t>
  </si>
  <si>
    <t>Сагитова</t>
  </si>
  <si>
    <t>Амелия</t>
  </si>
  <si>
    <t>Садыков</t>
  </si>
  <si>
    <t>Саляхов</t>
  </si>
  <si>
    <t>Сатдинов</t>
  </si>
  <si>
    <t>Дамир</t>
  </si>
  <si>
    <t>Сафин</t>
  </si>
  <si>
    <t>Камил</t>
  </si>
  <si>
    <t>Сафронов</t>
  </si>
  <si>
    <t>Сафронова</t>
  </si>
  <si>
    <t>Сахабутдинов</t>
  </si>
  <si>
    <t>Анвар</t>
  </si>
  <si>
    <t>Седельников</t>
  </si>
  <si>
    <t>Селивёрстов</t>
  </si>
  <si>
    <t>Семакина</t>
  </si>
  <si>
    <t>Семенова</t>
  </si>
  <si>
    <t>Сенников</t>
  </si>
  <si>
    <t>Сентябов</t>
  </si>
  <si>
    <t>Сидоров</t>
  </si>
  <si>
    <t>Силимов</t>
  </si>
  <si>
    <t>Сирик</t>
  </si>
  <si>
    <t>Скаковский</t>
  </si>
  <si>
    <t>Смирнов</t>
  </si>
  <si>
    <t>Смирнова</t>
  </si>
  <si>
    <t>Сморкалова</t>
  </si>
  <si>
    <t>Алина</t>
  </si>
  <si>
    <t>Соколов</t>
  </si>
  <si>
    <t>Соколова</t>
  </si>
  <si>
    <t>Майя</t>
  </si>
  <si>
    <t>Степанова</t>
  </si>
  <si>
    <t>Стрелец</t>
  </si>
  <si>
    <t>Субботин</t>
  </si>
  <si>
    <t>Суворов</t>
  </si>
  <si>
    <t>Сунгуров</t>
  </si>
  <si>
    <t>Сухих</t>
  </si>
  <si>
    <t>Валерия</t>
  </si>
  <si>
    <t>Сычунова</t>
  </si>
  <si>
    <t>Ташкин</t>
  </si>
  <si>
    <t>Гриша</t>
  </si>
  <si>
    <t>Темироков</t>
  </si>
  <si>
    <t>Темников</t>
  </si>
  <si>
    <t>Тен</t>
  </si>
  <si>
    <t>Соня</t>
  </si>
  <si>
    <t>Терехова</t>
  </si>
  <si>
    <t>Алена</t>
  </si>
  <si>
    <t>Титова</t>
  </si>
  <si>
    <t>Мира</t>
  </si>
  <si>
    <t>Толстиков</t>
  </si>
  <si>
    <t>Третьяков</t>
  </si>
  <si>
    <t>Трефилов</t>
  </si>
  <si>
    <t>Трефилова</t>
  </si>
  <si>
    <t>Трофимов</t>
  </si>
  <si>
    <t>Тугбаев</t>
  </si>
  <si>
    <t>Тузиков</t>
  </si>
  <si>
    <t>Тукбаева</t>
  </si>
  <si>
    <t>Тучак</t>
  </si>
  <si>
    <t>Ангелина</t>
  </si>
  <si>
    <t>Тюлькина</t>
  </si>
  <si>
    <t>Удалова</t>
  </si>
  <si>
    <t>Ускова</t>
  </si>
  <si>
    <t>Усова</t>
  </si>
  <si>
    <t>Устюгова</t>
  </si>
  <si>
    <t>Фадеев</t>
  </si>
  <si>
    <t>Фадин</t>
  </si>
  <si>
    <t>Филимонов</t>
  </si>
  <si>
    <t>Филимонова</t>
  </si>
  <si>
    <t>Элина</t>
  </si>
  <si>
    <t>Филиппова</t>
  </si>
  <si>
    <t>Хабарова</t>
  </si>
  <si>
    <t>Хадиев</t>
  </si>
  <si>
    <t>Радик</t>
  </si>
  <si>
    <t>Хайруллина</t>
  </si>
  <si>
    <t>Хисамиева</t>
  </si>
  <si>
    <t>Ралина</t>
  </si>
  <si>
    <t>Хлебникова</t>
  </si>
  <si>
    <t>Холмогорова</t>
  </si>
  <si>
    <t>Хохряков</t>
  </si>
  <si>
    <t>Хурматова</t>
  </si>
  <si>
    <t>Камилла</t>
  </si>
  <si>
    <t>Целоусов</t>
  </si>
  <si>
    <t>Чазов</t>
  </si>
  <si>
    <t>Чебаков</t>
  </si>
  <si>
    <t>Чибирева</t>
  </si>
  <si>
    <t>Чикуров</t>
  </si>
  <si>
    <t>Шадрин</t>
  </si>
  <si>
    <t>Шадрина</t>
  </si>
  <si>
    <t>Шарипов</t>
  </si>
  <si>
    <t>Шахов</t>
  </si>
  <si>
    <t>Илья</t>
  </si>
  <si>
    <t>Шахова</t>
  </si>
  <si>
    <t>Швейкина</t>
  </si>
  <si>
    <t>Шебухова</t>
  </si>
  <si>
    <t>Шевчук</t>
  </si>
  <si>
    <t>Шестова</t>
  </si>
  <si>
    <t>Шиляева</t>
  </si>
  <si>
    <t>Широбокова</t>
  </si>
  <si>
    <t>Широких</t>
  </si>
  <si>
    <t>Шишигин</t>
  </si>
  <si>
    <t>Святослав</t>
  </si>
  <si>
    <t>Шишкина</t>
  </si>
  <si>
    <t>Шкатов</t>
  </si>
  <si>
    <t>Шкляев</t>
  </si>
  <si>
    <t>Шкробова</t>
  </si>
  <si>
    <t>Шубина</t>
  </si>
  <si>
    <t>Шульмин</t>
  </si>
  <si>
    <t>Шумкина</t>
  </si>
  <si>
    <t>Шутова</t>
  </si>
  <si>
    <t>Эминов</t>
  </si>
  <si>
    <t>Эркишева</t>
  </si>
  <si>
    <t>Юркунс</t>
  </si>
  <si>
    <t>Ева</t>
  </si>
  <si>
    <t>Юхнина</t>
  </si>
  <si>
    <t>Ягафаров</t>
  </si>
  <si>
    <t>Булат</t>
  </si>
  <si>
    <t>Ясавиева</t>
  </si>
  <si>
    <t>Раяна</t>
  </si>
  <si>
    <t>Фамилия участника</t>
  </si>
  <si>
    <t>Имя участника</t>
  </si>
  <si>
    <t>Абрамова</t>
  </si>
  <si>
    <t>Алексеева</t>
  </si>
  <si>
    <t>Алиев</t>
  </si>
  <si>
    <t>Ананьин</t>
  </si>
  <si>
    <t>АлександраИжевск</t>
  </si>
  <si>
    <t>Афанасьева</t>
  </si>
  <si>
    <t>ЮлияИжевск</t>
  </si>
  <si>
    <t>Ахметвалеев</t>
  </si>
  <si>
    <t>Ашихмин</t>
  </si>
  <si>
    <t>Бадретдинова</t>
  </si>
  <si>
    <t>Альбина</t>
  </si>
  <si>
    <t>Байсаров</t>
  </si>
  <si>
    <t>Балобанова</t>
  </si>
  <si>
    <t>ДианаИжевск</t>
  </si>
  <si>
    <t>Баранов</t>
  </si>
  <si>
    <t>ДанилИжевск</t>
  </si>
  <si>
    <t>Бармина</t>
  </si>
  <si>
    <t>Басыров</t>
  </si>
  <si>
    <t>Башарова</t>
  </si>
  <si>
    <t>Белзов</t>
  </si>
  <si>
    <t>Белов</t>
  </si>
  <si>
    <t>Бокова</t>
  </si>
  <si>
    <t>Болтачев</t>
  </si>
  <si>
    <t>Бральгин</t>
  </si>
  <si>
    <t>Брехов</t>
  </si>
  <si>
    <t>Бусыгин</t>
  </si>
  <si>
    <t>Бушмакина</t>
  </si>
  <si>
    <t>Вавилова</t>
  </si>
  <si>
    <t>Ваганов</t>
  </si>
  <si>
    <t>Вадретдинов</t>
  </si>
  <si>
    <t>Ваулин</t>
  </si>
  <si>
    <t>Вахрушев</t>
  </si>
  <si>
    <t>Веденеева</t>
  </si>
  <si>
    <t>Вепрева</t>
  </si>
  <si>
    <t>Вербицкий</t>
  </si>
  <si>
    <t>Вихирев</t>
  </si>
  <si>
    <t>Волков</t>
  </si>
  <si>
    <t>Волмежина</t>
  </si>
  <si>
    <t>Ворсин</t>
  </si>
  <si>
    <t>Вохмина</t>
  </si>
  <si>
    <t>Выпов</t>
  </si>
  <si>
    <t>Гайдай</t>
  </si>
  <si>
    <t>Галиакберов</t>
  </si>
  <si>
    <t>Гандзюк</t>
  </si>
  <si>
    <t>Гараева</t>
  </si>
  <si>
    <t>Гаязова</t>
  </si>
  <si>
    <t>Гейко</t>
  </si>
  <si>
    <t>Гимранова</t>
  </si>
  <si>
    <t>Голягин</t>
  </si>
  <si>
    <t>Горяев</t>
  </si>
  <si>
    <t>Грачев</t>
  </si>
  <si>
    <t>Гырдымова</t>
  </si>
  <si>
    <t>Давыдова</t>
  </si>
  <si>
    <t>Данилин</t>
  </si>
  <si>
    <t>Даутов</t>
  </si>
  <si>
    <t>Дементьев</t>
  </si>
  <si>
    <t>Джантюрина</t>
  </si>
  <si>
    <t>Дилянов</t>
  </si>
  <si>
    <t>Дорохин</t>
  </si>
  <si>
    <t>Дроздова</t>
  </si>
  <si>
    <t>Дьячков</t>
  </si>
  <si>
    <t>Ермолаева</t>
  </si>
  <si>
    <t>Жигалова</t>
  </si>
  <si>
    <t>Жукавский</t>
  </si>
  <si>
    <t>Журавлёв</t>
  </si>
  <si>
    <t>Заварзина</t>
  </si>
  <si>
    <t>Зворыгина</t>
  </si>
  <si>
    <t>Зенина</t>
  </si>
  <si>
    <t>Зинатуллин</t>
  </si>
  <si>
    <t>Зубатова</t>
  </si>
  <si>
    <t>Зуева</t>
  </si>
  <si>
    <t>АлинаИжевск</t>
  </si>
  <si>
    <t>Зыкин</t>
  </si>
  <si>
    <t>Иконникова</t>
  </si>
  <si>
    <t>Исламов</t>
  </si>
  <si>
    <t>Исхаков</t>
  </si>
  <si>
    <t>Иутин</t>
  </si>
  <si>
    <t>Кадаецкая</t>
  </si>
  <si>
    <t>Каликова</t>
  </si>
  <si>
    <t>Калыпина</t>
  </si>
  <si>
    <t>Камашев</t>
  </si>
  <si>
    <t>Карабаева</t>
  </si>
  <si>
    <t>Карачёва</t>
  </si>
  <si>
    <t>Кардапольцева</t>
  </si>
  <si>
    <t>Карпова</t>
  </si>
  <si>
    <t>Карташова</t>
  </si>
  <si>
    <t>Катков</t>
  </si>
  <si>
    <t>Квижинадзе</t>
  </si>
  <si>
    <t>Клековкин</t>
  </si>
  <si>
    <t>Коваленко</t>
  </si>
  <si>
    <t>Кожевников</t>
  </si>
  <si>
    <t>Коконов</t>
  </si>
  <si>
    <t>Кокорина</t>
  </si>
  <si>
    <t>Колясева</t>
  </si>
  <si>
    <t>Коновалова</t>
  </si>
  <si>
    <t>Кононова</t>
  </si>
  <si>
    <t>Коржев</t>
  </si>
  <si>
    <t>Королёв</t>
  </si>
  <si>
    <t>Королёва</t>
  </si>
  <si>
    <t>Коротаева</t>
  </si>
  <si>
    <t>Костин</t>
  </si>
  <si>
    <t>Кочуров</t>
  </si>
  <si>
    <t>Крекнина</t>
  </si>
  <si>
    <t>Крутиков</t>
  </si>
  <si>
    <t>Круткина</t>
  </si>
  <si>
    <t>Кулябина</t>
  </si>
  <si>
    <t>Курсакова</t>
  </si>
  <si>
    <t>Кутергина</t>
  </si>
  <si>
    <t>Ланглиц</t>
  </si>
  <si>
    <t>Лебедев</t>
  </si>
  <si>
    <t>Лебедева</t>
  </si>
  <si>
    <t>Лекамцева</t>
  </si>
  <si>
    <t>Леонтьев</t>
  </si>
  <si>
    <t>Лоншакова</t>
  </si>
  <si>
    <t>Лукиных</t>
  </si>
  <si>
    <t>Луппова</t>
  </si>
  <si>
    <t>Ульяна</t>
  </si>
  <si>
    <t>Лямена</t>
  </si>
  <si>
    <t>Макарова</t>
  </si>
  <si>
    <t>Максимов</t>
  </si>
  <si>
    <t>Малых</t>
  </si>
  <si>
    <t>Марданова</t>
  </si>
  <si>
    <t>Марков</t>
  </si>
  <si>
    <t>Мартьянова</t>
  </si>
  <si>
    <t>Махнёв</t>
  </si>
  <si>
    <t>Мацкевич</t>
  </si>
  <si>
    <t>Менладшина</t>
  </si>
  <si>
    <t>Меньшиков</t>
  </si>
  <si>
    <t>Мигалов</t>
  </si>
  <si>
    <t>Микрюкова</t>
  </si>
  <si>
    <t>Минец</t>
  </si>
  <si>
    <t>Минмиханов</t>
  </si>
  <si>
    <t>Митрошин</t>
  </si>
  <si>
    <t>Мичковой</t>
  </si>
  <si>
    <t>Мокаренкова</t>
  </si>
  <si>
    <t>Муханова</t>
  </si>
  <si>
    <t>Наговицына</t>
  </si>
  <si>
    <t>Новрузов</t>
  </si>
  <si>
    <t>Нужин</t>
  </si>
  <si>
    <t>Нур</t>
  </si>
  <si>
    <t>Огурцов</t>
  </si>
  <si>
    <t>Падерина</t>
  </si>
  <si>
    <t>Панин</t>
  </si>
  <si>
    <t>Пилюгина</t>
  </si>
  <si>
    <t>Плетнёв</t>
  </si>
  <si>
    <t>Познякова</t>
  </si>
  <si>
    <t>Попкова</t>
  </si>
  <si>
    <t>Порозов</t>
  </si>
  <si>
    <t>Просалова</t>
  </si>
  <si>
    <t>Прохорова</t>
  </si>
  <si>
    <t>Путилова</t>
  </si>
  <si>
    <t>Пятикопова</t>
  </si>
  <si>
    <t>Ракитов</t>
  </si>
  <si>
    <t>Раковская</t>
  </si>
  <si>
    <t>Распопова</t>
  </si>
  <si>
    <t>Реттаби</t>
  </si>
  <si>
    <t>Решетникова</t>
  </si>
  <si>
    <t>Рогозина</t>
  </si>
  <si>
    <t>Романцева</t>
  </si>
  <si>
    <t>Рублёв</t>
  </si>
  <si>
    <t>Рыбальченко</t>
  </si>
  <si>
    <t>Рылов</t>
  </si>
  <si>
    <t>Санникова</t>
  </si>
  <si>
    <t>Саттаров</t>
  </si>
  <si>
    <t>Свинолуков</t>
  </si>
  <si>
    <t>Семёнов</t>
  </si>
  <si>
    <t>Сентякова</t>
  </si>
  <si>
    <t>Сенюгин</t>
  </si>
  <si>
    <t>Сергеева</t>
  </si>
  <si>
    <t>Сетеев</t>
  </si>
  <si>
    <t>Собин</t>
  </si>
  <si>
    <t>Созонова</t>
  </si>
  <si>
    <t>Сорокин</t>
  </si>
  <si>
    <t>Старков</t>
  </si>
  <si>
    <t>Стерхов</t>
  </si>
  <si>
    <t>Стерхова</t>
  </si>
  <si>
    <t>Стихина</t>
  </si>
  <si>
    <t>Стрелкова</t>
  </si>
  <si>
    <t>Субботина</t>
  </si>
  <si>
    <t>Суходаевой</t>
  </si>
  <si>
    <t>Сысоева</t>
  </si>
  <si>
    <t>Сюгаев</t>
  </si>
  <si>
    <t>Тарасова</t>
  </si>
  <si>
    <t>Тепляков</t>
  </si>
  <si>
    <t>Терёхина</t>
  </si>
  <si>
    <t>Тойкина</t>
  </si>
  <si>
    <t>Топоркова</t>
  </si>
  <si>
    <t>Тронина</t>
  </si>
  <si>
    <t>Тугашев</t>
  </si>
  <si>
    <t>Турбанова</t>
  </si>
  <si>
    <t>Тюлькин</t>
  </si>
  <si>
    <t>Усачёва</t>
  </si>
  <si>
    <t>Утехина</t>
  </si>
  <si>
    <t>Учаев</t>
  </si>
  <si>
    <t>Фируа</t>
  </si>
  <si>
    <t>Фокина</t>
  </si>
  <si>
    <t>Фофанова</t>
  </si>
  <si>
    <t>Фролова</t>
  </si>
  <si>
    <t>Хакимов</t>
  </si>
  <si>
    <t>Халитова</t>
  </si>
  <si>
    <t>Хасапшин</t>
  </si>
  <si>
    <t>Хитрина</t>
  </si>
  <si>
    <t>Хусейнов</t>
  </si>
  <si>
    <t>Ценёва</t>
  </si>
  <si>
    <t>Черепанов</t>
  </si>
  <si>
    <t>Четкарев</t>
  </si>
  <si>
    <t>Чиркова</t>
  </si>
  <si>
    <t>Чувашев</t>
  </si>
  <si>
    <t>Чурин</t>
  </si>
  <si>
    <t>Чурина</t>
  </si>
  <si>
    <t>Шайдуллина</t>
  </si>
  <si>
    <t>Шайхутдинов</t>
  </si>
  <si>
    <t>Шакиров</t>
  </si>
  <si>
    <t>Шамшурин</t>
  </si>
  <si>
    <t>Шардин</t>
  </si>
  <si>
    <t>Шевченко</t>
  </si>
  <si>
    <t>Шикалова</t>
  </si>
  <si>
    <t>Шиляев</t>
  </si>
  <si>
    <t>Шмарев</t>
  </si>
  <si>
    <t>Шутов</t>
  </si>
  <si>
    <t>Щетникова</t>
  </si>
  <si>
    <t>Юмина</t>
  </si>
  <si>
    <t>Юртаева</t>
  </si>
  <si>
    <t>Юсупова</t>
  </si>
  <si>
    <t>Ядрышникова</t>
  </si>
  <si>
    <t>Якова</t>
  </si>
  <si>
    <t>Айшан</t>
  </si>
  <si>
    <t>Алмаз</t>
  </si>
  <si>
    <t>Слава</t>
  </si>
  <si>
    <t>Марсель</t>
  </si>
  <si>
    <t>Яромир</t>
  </si>
  <si>
    <t>Карим</t>
  </si>
  <si>
    <t>Рада</t>
  </si>
  <si>
    <t>Лиза</t>
  </si>
  <si>
    <t>Вячеслав</t>
  </si>
  <si>
    <t>Ефим</t>
  </si>
  <si>
    <t>Е</t>
  </si>
  <si>
    <t>Катя</t>
  </si>
  <si>
    <t>Василиса</t>
  </si>
  <si>
    <t>Наталья</t>
  </si>
  <si>
    <t>Дина</t>
  </si>
  <si>
    <t>Алла</t>
  </si>
  <si>
    <t>Анисья</t>
  </si>
  <si>
    <t>Татьяна</t>
  </si>
  <si>
    <t>Сер</t>
  </si>
  <si>
    <t>Филипп</t>
  </si>
  <si>
    <t>Лана</t>
  </si>
  <si>
    <t>Давид</t>
  </si>
  <si>
    <t>Марины</t>
  </si>
  <si>
    <t>Виктор</t>
  </si>
  <si>
    <t>Лика</t>
  </si>
  <si>
    <t>Алеся</t>
  </si>
  <si>
    <t>Людмила</t>
  </si>
  <si>
    <t>Ильдар</t>
  </si>
  <si>
    <t>Тамерлан</t>
  </si>
  <si>
    <t>Ратмир</t>
  </si>
  <si>
    <t>Анастасии</t>
  </si>
  <si>
    <t>Захар</t>
  </si>
  <si>
    <t>Трофим</t>
  </si>
  <si>
    <t>Лера</t>
  </si>
  <si>
    <t>Стэфани</t>
  </si>
  <si>
    <t>Варя</t>
  </si>
  <si>
    <t>Радалина</t>
  </si>
  <si>
    <t>Фарид</t>
  </si>
  <si>
    <t>Александра Ижевск</t>
  </si>
  <si>
    <t>Игнат</t>
  </si>
  <si>
    <t>Любовь</t>
  </si>
  <si>
    <t>Марк</t>
  </si>
  <si>
    <t>Светлана</t>
  </si>
  <si>
    <t>К</t>
  </si>
  <si>
    <t>Лидия</t>
  </si>
  <si>
    <t>Олег</t>
  </si>
  <si>
    <t>П</t>
  </si>
  <si>
    <t>Аня</t>
  </si>
  <si>
    <t>Рома</t>
  </si>
  <si>
    <t>Погановский</t>
  </si>
  <si>
    <t>Валентина</t>
  </si>
  <si>
    <t>А</t>
  </si>
  <si>
    <t>Абашев</t>
  </si>
  <si>
    <t>амир</t>
  </si>
  <si>
    <t>Абушев</t>
  </si>
  <si>
    <t>Агашина</t>
  </si>
  <si>
    <t>Ажигин</t>
  </si>
  <si>
    <t>Акбашева</t>
  </si>
  <si>
    <t>Айгуль</t>
  </si>
  <si>
    <t>Александрова</t>
  </si>
  <si>
    <t>Алишевич</t>
  </si>
  <si>
    <t>Анисимова</t>
  </si>
  <si>
    <t>Арасланов</t>
  </si>
  <si>
    <t>Мирослав</t>
  </si>
  <si>
    <t>Борис</t>
  </si>
  <si>
    <t>Ашрапова</t>
  </si>
  <si>
    <t>Лиана</t>
  </si>
  <si>
    <t>Бабинцева</t>
  </si>
  <si>
    <t>Баженова</t>
  </si>
  <si>
    <t>Бажин</t>
  </si>
  <si>
    <t>Гордей</t>
  </si>
  <si>
    <t>Бакаев</t>
  </si>
  <si>
    <t>Белоногов</t>
  </si>
  <si>
    <t>Бирин</t>
  </si>
  <si>
    <t>Бономанко</t>
  </si>
  <si>
    <t>Борцова</t>
  </si>
  <si>
    <t>Брайко</t>
  </si>
  <si>
    <t>Бурмистров</t>
  </si>
  <si>
    <t>Бухлов</t>
  </si>
  <si>
    <t>Бушмакин</t>
  </si>
  <si>
    <t>Бывальцева</t>
  </si>
  <si>
    <t>Быданов</t>
  </si>
  <si>
    <t>Ваганова</t>
  </si>
  <si>
    <t>Варзегова</t>
  </si>
  <si>
    <t>Варламов</t>
  </si>
  <si>
    <t>Артем</t>
  </si>
  <si>
    <t>Родион</t>
  </si>
  <si>
    <t>Васютин</t>
  </si>
  <si>
    <t>Вологдин-Шудегов</t>
  </si>
  <si>
    <t>Воронова</t>
  </si>
  <si>
    <t>Гадршин</t>
  </si>
  <si>
    <t>Газизов</t>
  </si>
  <si>
    <t>Куддус</t>
  </si>
  <si>
    <t>Газизуллин</t>
  </si>
  <si>
    <t>Данис</t>
  </si>
  <si>
    <t>Гарипова</t>
  </si>
  <si>
    <t>Гарнов</t>
  </si>
  <si>
    <t>Гладунов</t>
  </si>
  <si>
    <t>Светослав</t>
  </si>
  <si>
    <t>Глазырина</t>
  </si>
  <si>
    <t>Глухов</t>
  </si>
  <si>
    <t>Миша</t>
  </si>
  <si>
    <t>Глухова</t>
  </si>
  <si>
    <t>Городничев</t>
  </si>
  <si>
    <t>Гуцуляк</t>
  </si>
  <si>
    <t>Серёжа</t>
  </si>
  <si>
    <t>Девятияров</t>
  </si>
  <si>
    <t>Дернова</t>
  </si>
  <si>
    <t>Селена</t>
  </si>
  <si>
    <t>Дмитриев</t>
  </si>
  <si>
    <t>Долганов</t>
  </si>
  <si>
    <t>Долгов</t>
  </si>
  <si>
    <t>Драчев</t>
  </si>
  <si>
    <t>Дуглас</t>
  </si>
  <si>
    <t>Евтушенко</t>
  </si>
  <si>
    <t>Жуйкова</t>
  </si>
  <si>
    <t>Завражина</t>
  </si>
  <si>
    <t>Загуменов</t>
  </si>
  <si>
    <t>Закурдаев</t>
  </si>
  <si>
    <t>Зверев</t>
  </si>
  <si>
    <t>Злобин</t>
  </si>
  <si>
    <t>Зылев</t>
  </si>
  <si>
    <t>Кабанов</t>
  </si>
  <si>
    <t>Казакова</t>
  </si>
  <si>
    <t>Кайшева</t>
  </si>
  <si>
    <t>Калабина</t>
  </si>
  <si>
    <t>Каширин</t>
  </si>
  <si>
    <t>Кириеева</t>
  </si>
  <si>
    <t>Кирпичникова</t>
  </si>
  <si>
    <t>Кислицин</t>
  </si>
  <si>
    <t>Ковальчук</t>
  </si>
  <si>
    <t>Козлов</t>
  </si>
  <si>
    <t>Кокоулин</t>
  </si>
  <si>
    <t>Кокоулина</t>
  </si>
  <si>
    <t>Коньков</t>
  </si>
  <si>
    <t>Копылов</t>
  </si>
  <si>
    <t>Корепанов</t>
  </si>
  <si>
    <t>Устинья</t>
  </si>
  <si>
    <t>Коршунова</t>
  </si>
  <si>
    <t>Котова</t>
  </si>
  <si>
    <t>Кривилёва</t>
  </si>
  <si>
    <t>Кудрявцев</t>
  </si>
  <si>
    <t>Лука</t>
  </si>
  <si>
    <t>Кутергин</t>
  </si>
  <si>
    <t>Кушумова</t>
  </si>
  <si>
    <t>Лекомцева</t>
  </si>
  <si>
    <t>Леонов</t>
  </si>
  <si>
    <t>Лесникова</t>
  </si>
  <si>
    <t>Лобанов</t>
  </si>
  <si>
    <t>Логинова</t>
  </si>
  <si>
    <t>Евгения</t>
  </si>
  <si>
    <t>Львов</t>
  </si>
  <si>
    <t>Любавина</t>
  </si>
  <si>
    <t>Люпа</t>
  </si>
  <si>
    <t>Лялина</t>
  </si>
  <si>
    <t>Назар</t>
  </si>
  <si>
    <t>Максютов</t>
  </si>
  <si>
    <t>Мартюшев</t>
  </si>
  <si>
    <t>Марьина</t>
  </si>
  <si>
    <t>Маслов</t>
  </si>
  <si>
    <t>Мироненко</t>
  </si>
  <si>
    <t>Митин</t>
  </si>
  <si>
    <t>Михеева</t>
  </si>
  <si>
    <t>Москвина</t>
  </si>
  <si>
    <t>Мухаметзянова</t>
  </si>
  <si>
    <t>Мухтаров</t>
  </si>
  <si>
    <t>Динар</t>
  </si>
  <si>
    <t>Мылтусова</t>
  </si>
  <si>
    <t>Наговицин</t>
  </si>
  <si>
    <t>Нестеренко</t>
  </si>
  <si>
    <t>Нистюк</t>
  </si>
  <si>
    <t>Огнева</t>
  </si>
  <si>
    <t>Агата</t>
  </si>
  <si>
    <t>Окишев</t>
  </si>
  <si>
    <t>Оралова</t>
  </si>
  <si>
    <t>Палевич</t>
  </si>
  <si>
    <t>Панина</t>
  </si>
  <si>
    <t>Панык</t>
  </si>
  <si>
    <t>Парфёнова</t>
  </si>
  <si>
    <t>Перевозчиков</t>
  </si>
  <si>
    <t>Перевощиков</t>
  </si>
  <si>
    <t>Петецкая</t>
  </si>
  <si>
    <t>Пиминова</t>
  </si>
  <si>
    <t>Полянкин</t>
  </si>
  <si>
    <t>Пономарева</t>
  </si>
  <si>
    <t>Прокошева</t>
  </si>
  <si>
    <t>Прошкина</t>
  </si>
  <si>
    <t>Растегаев</t>
  </si>
  <si>
    <t>Савостина</t>
  </si>
  <si>
    <t>Василина</t>
  </si>
  <si>
    <t>Сальникова</t>
  </si>
  <si>
    <t>Анфиса</t>
  </si>
  <si>
    <t>Самарина</t>
  </si>
  <si>
    <t>Седов</t>
  </si>
  <si>
    <t>Семакин</t>
  </si>
  <si>
    <t>Семенов</t>
  </si>
  <si>
    <t>Сидоренко</t>
  </si>
  <si>
    <t>Силантьева</t>
  </si>
  <si>
    <t>Ситдикова</t>
  </si>
  <si>
    <t>Ситников</t>
  </si>
  <si>
    <t>Сметанин</t>
  </si>
  <si>
    <t>Соловьев</t>
  </si>
  <si>
    <t>Солодова</t>
  </si>
  <si>
    <t>Софронова</t>
  </si>
  <si>
    <t>Старцева</t>
  </si>
  <si>
    <t>Столбова</t>
  </si>
  <si>
    <t>Маша</t>
  </si>
  <si>
    <t>Стробыкин</t>
  </si>
  <si>
    <t>Стыценко</t>
  </si>
  <si>
    <t>Тарасов</t>
  </si>
  <si>
    <t>Тетерина</t>
  </si>
  <si>
    <t>Тихонов</t>
  </si>
  <si>
    <t>Тронин</t>
  </si>
  <si>
    <t>Троянова</t>
  </si>
  <si>
    <t>Турушева</t>
  </si>
  <si>
    <t>Лилия</t>
  </si>
  <si>
    <t>Тюнина</t>
  </si>
  <si>
    <t>Фалафеева</t>
  </si>
  <si>
    <t>Фардеев</t>
  </si>
  <si>
    <t>Раян</t>
  </si>
  <si>
    <t>Феденев</t>
  </si>
  <si>
    <t>Федяева</t>
  </si>
  <si>
    <t>Филатов</t>
  </si>
  <si>
    <t>Халитов</t>
  </si>
  <si>
    <t>Черепанова</t>
  </si>
  <si>
    <t>Чернова</t>
  </si>
  <si>
    <t>Черноскулов</t>
  </si>
  <si>
    <t>Альберт</t>
  </si>
  <si>
    <t>Чикалкина</t>
  </si>
  <si>
    <t>Чиков</t>
  </si>
  <si>
    <t>Чулкина</t>
  </si>
  <si>
    <t>Шапиев</t>
  </si>
  <si>
    <t>Шишкин</t>
  </si>
  <si>
    <t>Щелконогов</t>
  </si>
  <si>
    <t>Щинова</t>
  </si>
  <si>
    <t>Яикбаева</t>
  </si>
  <si>
    <t>Демид</t>
  </si>
  <si>
    <t>Абашева</t>
  </si>
  <si>
    <t>Дарина</t>
  </si>
  <si>
    <t>Абдуллина</t>
  </si>
  <si>
    <t>Абубакаров</t>
  </si>
  <si>
    <t>Актыбаева</t>
  </si>
  <si>
    <t>Акылбеков</t>
  </si>
  <si>
    <t>Алябышев</t>
  </si>
  <si>
    <t>Ананина</t>
  </si>
  <si>
    <t>Анпилогова</t>
  </si>
  <si>
    <t>Антонова</t>
  </si>
  <si>
    <t>Аристов</t>
  </si>
  <si>
    <t>Афзалов</t>
  </si>
  <si>
    <t>Ахмадуллин</t>
  </si>
  <si>
    <t>Эльмир</t>
  </si>
  <si>
    <t>Бабинцев</t>
  </si>
  <si>
    <t>Балтин</t>
  </si>
  <si>
    <t>Баранова</t>
  </si>
  <si>
    <t>Башков</t>
  </si>
  <si>
    <t>Бегишев</t>
  </si>
  <si>
    <t>Бекмансуров</t>
  </si>
  <si>
    <t>Бекмансурова</t>
  </si>
  <si>
    <t>Белокопытова</t>
  </si>
  <si>
    <t>Агния</t>
  </si>
  <si>
    <t>Богданов</t>
  </si>
  <si>
    <t>Бородин</t>
  </si>
  <si>
    <t>Бузмаков</t>
  </si>
  <si>
    <t>Булдаков</t>
  </si>
  <si>
    <t>Буторин</t>
  </si>
  <si>
    <t>Милослава</t>
  </si>
  <si>
    <t>Венедиктова</t>
  </si>
  <si>
    <t>Веранян</t>
  </si>
  <si>
    <t>Армен</t>
  </si>
  <si>
    <t>вершинина</t>
  </si>
  <si>
    <t>дарина</t>
  </si>
  <si>
    <t>Воробьёв</t>
  </si>
  <si>
    <t>Вяткин</t>
  </si>
  <si>
    <t>Гавшина</t>
  </si>
  <si>
    <t>Ганиев</t>
  </si>
  <si>
    <t>Гатценбиллер</t>
  </si>
  <si>
    <t>Главатских</t>
  </si>
  <si>
    <t>Ян</t>
  </si>
  <si>
    <t>Горбунова</t>
  </si>
  <si>
    <t>Горбушин</t>
  </si>
  <si>
    <t>Григорьев</t>
  </si>
  <si>
    <t>Гырдымов</t>
  </si>
  <si>
    <t>Дектерев</t>
  </si>
  <si>
    <t>Демьянов</t>
  </si>
  <si>
    <t>Дрямин</t>
  </si>
  <si>
    <t>Егоров</t>
  </si>
  <si>
    <t>Ершова</t>
  </si>
  <si>
    <t>Жернакова</t>
  </si>
  <si>
    <t>Эмили</t>
  </si>
  <si>
    <t>Жигалов</t>
  </si>
  <si>
    <t>Зеленина</t>
  </si>
  <si>
    <t>Артемов</t>
  </si>
  <si>
    <t>Игнатьева</t>
  </si>
  <si>
    <t>Измайлова</t>
  </si>
  <si>
    <t>Ильин</t>
  </si>
  <si>
    <t>Ипатов</t>
  </si>
  <si>
    <t>Кайроков</t>
  </si>
  <si>
    <t>Каленова</t>
  </si>
  <si>
    <t>Капитонов</t>
  </si>
  <si>
    <t>Капырин</t>
  </si>
  <si>
    <t>Каракулова</t>
  </si>
  <si>
    <t>Карлов</t>
  </si>
  <si>
    <t>Касимова</t>
  </si>
  <si>
    <t>Каткова</t>
  </si>
  <si>
    <t>Аполлинария</t>
  </si>
  <si>
    <t>Валентин</t>
  </si>
  <si>
    <t>Князева</t>
  </si>
  <si>
    <t>Ковбасенко</t>
  </si>
  <si>
    <t>Кольгаева</t>
  </si>
  <si>
    <t>Комарницкая</t>
  </si>
  <si>
    <t>Копанева</t>
  </si>
  <si>
    <t>Копосов</t>
  </si>
  <si>
    <t>Корепанова</t>
  </si>
  <si>
    <t>Коротков</t>
  </si>
  <si>
    <t>Косарева</t>
  </si>
  <si>
    <t>Краснопёров</t>
  </si>
  <si>
    <t>Крутихин</t>
  </si>
  <si>
    <t>Далер</t>
  </si>
  <si>
    <t>Кузелина</t>
  </si>
  <si>
    <t>Кузовлева</t>
  </si>
  <si>
    <t>Кукин</t>
  </si>
  <si>
    <t>Куклин</t>
  </si>
  <si>
    <t>Кунаева</t>
  </si>
  <si>
    <t>Куракин</t>
  </si>
  <si>
    <t>Кутявин</t>
  </si>
  <si>
    <t>Кутявина</t>
  </si>
  <si>
    <t>Латыпов</t>
  </si>
  <si>
    <t>Шамиль</t>
  </si>
  <si>
    <t>Павел</t>
  </si>
  <si>
    <t>Лекомцев</t>
  </si>
  <si>
    <t>Ложкин</t>
  </si>
  <si>
    <t>Ложкина</t>
  </si>
  <si>
    <t>Ломаева</t>
  </si>
  <si>
    <t>Лопаткина</t>
  </si>
  <si>
    <t>Лукин</t>
  </si>
  <si>
    <t>Луценко</t>
  </si>
  <si>
    <t>Лушников</t>
  </si>
  <si>
    <t>Мавлиева</t>
  </si>
  <si>
    <t>Малецков</t>
  </si>
  <si>
    <t>Малков</t>
  </si>
  <si>
    <t>Серафим</t>
  </si>
  <si>
    <t>Малышева</t>
  </si>
  <si>
    <t>Мандрыкин</t>
  </si>
  <si>
    <t>Мартьянов</t>
  </si>
  <si>
    <t>Радмир</t>
  </si>
  <si>
    <t>Масленникова</t>
  </si>
  <si>
    <t>Станислава</t>
  </si>
  <si>
    <t>Матюшина</t>
  </si>
  <si>
    <t>Махмудов</t>
  </si>
  <si>
    <t>Марат</t>
  </si>
  <si>
    <t>Мельникова</t>
  </si>
  <si>
    <t>Менгалиев</t>
  </si>
  <si>
    <t>Мильшина</t>
  </si>
  <si>
    <t>Виталина</t>
  </si>
  <si>
    <t>Морозова</t>
  </si>
  <si>
    <t>Морцинкевич</t>
  </si>
  <si>
    <t>Мусихина</t>
  </si>
  <si>
    <t>Нелюбина</t>
  </si>
  <si>
    <t>Нестерова</t>
  </si>
  <si>
    <t>Никифорова</t>
  </si>
  <si>
    <t>Николаева</t>
  </si>
  <si>
    <t>Новгородова</t>
  </si>
  <si>
    <t>Образцова</t>
  </si>
  <si>
    <t>Олин</t>
  </si>
  <si>
    <t>Влад</t>
  </si>
  <si>
    <t>Оревкова</t>
  </si>
  <si>
    <t>Осотова</t>
  </si>
  <si>
    <t>Пантюхин</t>
  </si>
  <si>
    <t>Пантюхина</t>
  </si>
  <si>
    <t>Аксиния</t>
  </si>
  <si>
    <t>Пастухов</t>
  </si>
  <si>
    <t>Перевозчикова</t>
  </si>
  <si>
    <t>Пискунова</t>
  </si>
  <si>
    <t>Доминика</t>
  </si>
  <si>
    <t>Пичугина</t>
  </si>
  <si>
    <t>Поздеева</t>
  </si>
  <si>
    <t>Пономарёва</t>
  </si>
  <si>
    <t>Анжелика</t>
  </si>
  <si>
    <t>Элеонора</t>
  </si>
  <si>
    <t>Попков</t>
  </si>
  <si>
    <t>Потёмкина</t>
  </si>
  <si>
    <t>Пчельников</t>
  </si>
  <si>
    <t>Пяткова</t>
  </si>
  <si>
    <t>Решетников</t>
  </si>
  <si>
    <t>Романенко</t>
  </si>
  <si>
    <t>Русинова</t>
  </si>
  <si>
    <t>Рябков</t>
  </si>
  <si>
    <t>Рябчикова</t>
  </si>
  <si>
    <t>Салимов</t>
  </si>
  <si>
    <t>Салтыкова</t>
  </si>
  <si>
    <t>Селиверстов</t>
  </si>
  <si>
    <t>Семакова</t>
  </si>
  <si>
    <t>Милена</t>
  </si>
  <si>
    <t>Сеньковец</t>
  </si>
  <si>
    <t>Сергеев</t>
  </si>
  <si>
    <t>Фаддей</t>
  </si>
  <si>
    <t>Сизов</t>
  </si>
  <si>
    <t>Сиялова</t>
  </si>
  <si>
    <t>Евдокия</t>
  </si>
  <si>
    <t>Сомова</t>
  </si>
  <si>
    <t>Сороколет</t>
  </si>
  <si>
    <t>Сунцов</t>
  </si>
  <si>
    <t>Тимербаева</t>
  </si>
  <si>
    <t>Надежда</t>
  </si>
  <si>
    <t>Толстикова</t>
  </si>
  <si>
    <t>Тонков</t>
  </si>
  <si>
    <t>Тотьмянин</t>
  </si>
  <si>
    <t>Третьякова</t>
  </si>
  <si>
    <t>Саша</t>
  </si>
  <si>
    <t>Трусова</t>
  </si>
  <si>
    <t>Тучков</t>
  </si>
  <si>
    <t>Укконен</t>
  </si>
  <si>
    <t>Уткин</t>
  </si>
  <si>
    <t>Ушаков</t>
  </si>
  <si>
    <t>Фатхуллина</t>
  </si>
  <si>
    <t>Амира</t>
  </si>
  <si>
    <t>Фефилов</t>
  </si>
  <si>
    <t>Фомин</t>
  </si>
  <si>
    <t>Хамидуллин</t>
  </si>
  <si>
    <t>Харинская</t>
  </si>
  <si>
    <t>Хасанина</t>
  </si>
  <si>
    <t>Венера</t>
  </si>
  <si>
    <t>Хисматуллин</t>
  </si>
  <si>
    <t>Хохрякова</t>
  </si>
  <si>
    <t>Черникова</t>
  </si>
  <si>
    <t>Чикишева</t>
  </si>
  <si>
    <t>Чирков</t>
  </si>
  <si>
    <t>Чухланцева</t>
  </si>
  <si>
    <t>Шабанова</t>
  </si>
  <si>
    <t>Шаяхметов</t>
  </si>
  <si>
    <t>Росислав</t>
  </si>
  <si>
    <t>Шефер</t>
  </si>
  <si>
    <t>Шилов</t>
  </si>
  <si>
    <t>Щепина</t>
  </si>
  <si>
    <t>Яковлева</t>
  </si>
  <si>
    <t>Абалтусов</t>
  </si>
  <si>
    <t>Аббасова</t>
  </si>
  <si>
    <t>Абрамов</t>
  </si>
  <si>
    <t>Абросимова</t>
  </si>
  <si>
    <t>Агеева</t>
  </si>
  <si>
    <t>Александров</t>
  </si>
  <si>
    <t>Альутаунов</t>
  </si>
  <si>
    <t>Ильнур</t>
  </si>
  <si>
    <t>Арслан</t>
  </si>
  <si>
    <t>Дениз</t>
  </si>
  <si>
    <t>Асатуров</t>
  </si>
  <si>
    <t>Бабкин</t>
  </si>
  <si>
    <t>Балаев</t>
  </si>
  <si>
    <t>Балакина</t>
  </si>
  <si>
    <t>Бармин</t>
  </si>
  <si>
    <t>Барников</t>
  </si>
  <si>
    <t>Башкиров</t>
  </si>
  <si>
    <t>Безумов</t>
  </si>
  <si>
    <t>Белослудцева</t>
  </si>
  <si>
    <t>Берестова</t>
  </si>
  <si>
    <t>Бокза</t>
  </si>
  <si>
    <t>Большедворский</t>
  </si>
  <si>
    <t>Боянская</t>
  </si>
  <si>
    <t>Братчикова</t>
  </si>
  <si>
    <t>Брызгалов</t>
  </si>
  <si>
    <t>Бурашникова</t>
  </si>
  <si>
    <t>Бурдин</t>
  </si>
  <si>
    <t>Буслаева</t>
  </si>
  <si>
    <t>Бушмелева</t>
  </si>
  <si>
    <t>Бушмелёва</t>
  </si>
  <si>
    <t>Варзегов</t>
  </si>
  <si>
    <t>Вахранёв</t>
  </si>
  <si>
    <t>Веретенников</t>
  </si>
  <si>
    <t>Ветров</t>
  </si>
  <si>
    <t>Вигель</t>
  </si>
  <si>
    <t>Видякин</t>
  </si>
  <si>
    <t>Винокуров</t>
  </si>
  <si>
    <t>Владыкина</t>
  </si>
  <si>
    <t>Власова</t>
  </si>
  <si>
    <t>Вовк</t>
  </si>
  <si>
    <t>Воеводин</t>
  </si>
  <si>
    <t>Воробьёва</t>
  </si>
  <si>
    <t>Ворончихина</t>
  </si>
  <si>
    <t>Вострокнутова</t>
  </si>
  <si>
    <t>Габдрахматова</t>
  </si>
  <si>
    <t>Гаврилов</t>
  </si>
  <si>
    <t>Гайсин</t>
  </si>
  <si>
    <t>Самат</t>
  </si>
  <si>
    <t>Галимьянов</t>
  </si>
  <si>
    <t>Равиль</t>
  </si>
  <si>
    <t>Гаптуллина</t>
  </si>
  <si>
    <t>Гарин</t>
  </si>
  <si>
    <t>Гарипов</t>
  </si>
  <si>
    <t>Гатиятуллин</t>
  </si>
  <si>
    <t>Глозман</t>
  </si>
  <si>
    <t>Городилов</t>
  </si>
  <si>
    <t>Лада</t>
  </si>
  <si>
    <t>Горюнова</t>
  </si>
  <si>
    <t>Грахова</t>
  </si>
  <si>
    <t>Гребенникова</t>
  </si>
  <si>
    <t>Гребнева</t>
  </si>
  <si>
    <t>Грозных</t>
  </si>
  <si>
    <t>Гудкова</t>
  </si>
  <si>
    <t>Гулящих</t>
  </si>
  <si>
    <t>Гурьянова</t>
  </si>
  <si>
    <t>Гусев</t>
  </si>
  <si>
    <t>Давлетгареева</t>
  </si>
  <si>
    <t>Рузанна</t>
  </si>
  <si>
    <t>Даровина</t>
  </si>
  <si>
    <t>Демин</t>
  </si>
  <si>
    <t>Донских</t>
  </si>
  <si>
    <t>Дорохова</t>
  </si>
  <si>
    <t>Дроздецкий</t>
  </si>
  <si>
    <t>Ежов</t>
  </si>
  <si>
    <t>Емельянов</t>
  </si>
  <si>
    <t>Емшанова</t>
  </si>
  <si>
    <t>Ерёмина</t>
  </si>
  <si>
    <t>Ерещенко</t>
  </si>
  <si>
    <t>Есовеева</t>
  </si>
  <si>
    <t>Ефимова</t>
  </si>
  <si>
    <t>Ешмеметьев</t>
  </si>
  <si>
    <t>Желтышева</t>
  </si>
  <si>
    <t>Жуйков</t>
  </si>
  <si>
    <t>Забалуева</t>
  </si>
  <si>
    <t>Загребина</t>
  </si>
  <si>
    <t>Загуменнов</t>
  </si>
  <si>
    <t>Зайцев</t>
  </si>
  <si>
    <t>Заколюкина</t>
  </si>
  <si>
    <t>Зарытова</t>
  </si>
  <si>
    <t>Зульфугарова</t>
  </si>
  <si>
    <t>Динара</t>
  </si>
  <si>
    <t>Ибрагимова</t>
  </si>
  <si>
    <t>Измарьева</t>
  </si>
  <si>
    <t>Исаков</t>
  </si>
  <si>
    <t>Кайгородова</t>
  </si>
  <si>
    <t>Кайсина</t>
  </si>
  <si>
    <t>Канфакова</t>
  </si>
  <si>
    <t>Каракешишян</t>
  </si>
  <si>
    <t>Карамов</t>
  </si>
  <si>
    <t>Карманов</t>
  </si>
  <si>
    <t>Касьянова</t>
  </si>
  <si>
    <t>Кашина</t>
  </si>
  <si>
    <t>Килин</t>
  </si>
  <si>
    <t>Киржиков</t>
  </si>
  <si>
    <t>Кирюхин</t>
  </si>
  <si>
    <t>Кисилёв</t>
  </si>
  <si>
    <t>Добрыня</t>
  </si>
  <si>
    <t>Ковырзина</t>
  </si>
  <si>
    <t>Кокорева</t>
  </si>
  <si>
    <t>Коледа</t>
  </si>
  <si>
    <t>Колодяжная</t>
  </si>
  <si>
    <t>Кондауров</t>
  </si>
  <si>
    <t>Коробейникова</t>
  </si>
  <si>
    <t>Котельников</t>
  </si>
  <si>
    <t>Коченова</t>
  </si>
  <si>
    <t>Кочунов</t>
  </si>
  <si>
    <t>Кочурова</t>
  </si>
  <si>
    <t>Кропотина</t>
  </si>
  <si>
    <t>Крылова</t>
  </si>
  <si>
    <t>Кряжевских</t>
  </si>
  <si>
    <t>Кубышева</t>
  </si>
  <si>
    <t>Ратибор</t>
  </si>
  <si>
    <t>Курбангалеева</t>
  </si>
  <si>
    <t>Курбатова</t>
  </si>
  <si>
    <t>Кушнир</t>
  </si>
  <si>
    <t>Лагунова</t>
  </si>
  <si>
    <t>Ладыгина</t>
  </si>
  <si>
    <t>Лазарев</t>
  </si>
  <si>
    <t>Лачина</t>
  </si>
  <si>
    <t>Евсей</t>
  </si>
  <si>
    <t>Лифаров</t>
  </si>
  <si>
    <t>Логова</t>
  </si>
  <si>
    <t>Лодыгина</t>
  </si>
  <si>
    <t>Лопатина</t>
  </si>
  <si>
    <t>Лопаткин</t>
  </si>
  <si>
    <t>Лукьянов</t>
  </si>
  <si>
    <t>Дима</t>
  </si>
  <si>
    <t>Маев</t>
  </si>
  <si>
    <t>Майбуров</t>
  </si>
  <si>
    <t>Майшев</t>
  </si>
  <si>
    <t>Семен</t>
  </si>
  <si>
    <t>Макарцев</t>
  </si>
  <si>
    <t>Лена</t>
  </si>
  <si>
    <t>Малиновская</t>
  </si>
  <si>
    <t>Малышкина</t>
  </si>
  <si>
    <t>Мальцев</t>
  </si>
  <si>
    <t>Мальцева</t>
  </si>
  <si>
    <t>Малюшин</t>
  </si>
  <si>
    <t>Марданшина</t>
  </si>
  <si>
    <t>Мартынов</t>
  </si>
  <si>
    <t>Матушкина</t>
  </si>
  <si>
    <t>Меньшикова</t>
  </si>
  <si>
    <t>Миндеева</t>
  </si>
  <si>
    <t>Миннибаева</t>
  </si>
  <si>
    <t>Аделия</t>
  </si>
  <si>
    <t>Митькин</t>
  </si>
  <si>
    <t>Михайлов</t>
  </si>
  <si>
    <t>Мишкин</t>
  </si>
  <si>
    <t>Мунтян</t>
  </si>
  <si>
    <t>Мурашова</t>
  </si>
  <si>
    <t>Мурзина</t>
  </si>
  <si>
    <t>Мусатов</t>
  </si>
  <si>
    <t>Мутина</t>
  </si>
  <si>
    <t>Эльвира</t>
  </si>
  <si>
    <t>Набиева</t>
  </si>
  <si>
    <t>Наумов</t>
  </si>
  <si>
    <t>Нелюбин</t>
  </si>
  <si>
    <t>Немкова</t>
  </si>
  <si>
    <t>Нижегородцев</t>
  </si>
  <si>
    <t>Ярополк</t>
  </si>
  <si>
    <t>Низаметдинов</t>
  </si>
  <si>
    <t>Ниязов</t>
  </si>
  <si>
    <t>Овсянникова</t>
  </si>
  <si>
    <t>Осипова</t>
  </si>
  <si>
    <t>Алёна</t>
  </si>
  <si>
    <t>Останина</t>
  </si>
  <si>
    <t>Офицерова</t>
  </si>
  <si>
    <t>Пермякова</t>
  </si>
  <si>
    <t>Перфилов</t>
  </si>
  <si>
    <t>Пестова</t>
  </si>
  <si>
    <t>Петренко</t>
  </si>
  <si>
    <t>Петухова</t>
  </si>
  <si>
    <t>Плетнева</t>
  </si>
  <si>
    <t>Плишкин</t>
  </si>
  <si>
    <t>Пономарёв</t>
  </si>
  <si>
    <t>Прокошев</t>
  </si>
  <si>
    <t>Прокушева</t>
  </si>
  <si>
    <t>Проничева</t>
  </si>
  <si>
    <t>Рассомахина</t>
  </si>
  <si>
    <t>Роготнева</t>
  </si>
  <si>
    <t>Родионов</t>
  </si>
  <si>
    <t>Родыгина</t>
  </si>
  <si>
    <t>Романов</t>
  </si>
  <si>
    <t>Рыбакова</t>
  </si>
  <si>
    <t>Рысьева</t>
  </si>
  <si>
    <t>Рязанова</t>
  </si>
  <si>
    <t>Садыкова</t>
  </si>
  <si>
    <t>Мариям</t>
  </si>
  <si>
    <t>Сажина</t>
  </si>
  <si>
    <t>Сапегина</t>
  </si>
  <si>
    <t>Мариэтта</t>
  </si>
  <si>
    <t>Саратов</t>
  </si>
  <si>
    <t>Сарсадских</t>
  </si>
  <si>
    <t>Северюхина</t>
  </si>
  <si>
    <t>Селивёрстова</t>
  </si>
  <si>
    <t>Синцова</t>
  </si>
  <si>
    <t>Скобкарёва</t>
  </si>
  <si>
    <t>Элиза</t>
  </si>
  <si>
    <t>Юля</t>
  </si>
  <si>
    <t>Солдаткина</t>
  </si>
  <si>
    <t>Соловьева</t>
  </si>
  <si>
    <t>Стародумова</t>
  </si>
  <si>
    <t>Столбов</t>
  </si>
  <si>
    <t>Стукова</t>
  </si>
  <si>
    <t>Сунцова</t>
  </si>
  <si>
    <t>Сурнина</t>
  </si>
  <si>
    <t>Сыромятников</t>
  </si>
  <si>
    <t>Сырых</t>
  </si>
  <si>
    <t>Сяктерев</t>
  </si>
  <si>
    <t>Татаркин</t>
  </si>
  <si>
    <t>Теплова</t>
  </si>
  <si>
    <t>Рубина</t>
  </si>
  <si>
    <t>Токарев</t>
  </si>
  <si>
    <t>Трубачев</t>
  </si>
  <si>
    <t>Тюрин</t>
  </si>
  <si>
    <t>Удегова</t>
  </si>
  <si>
    <t>Улубеков</t>
  </si>
  <si>
    <t>Ульянов</t>
  </si>
  <si>
    <t>Уракова</t>
  </si>
  <si>
    <t>Урасина</t>
  </si>
  <si>
    <t>Ухо</t>
  </si>
  <si>
    <t>Ушакова</t>
  </si>
  <si>
    <t>Фаттахова</t>
  </si>
  <si>
    <t>Зарина</t>
  </si>
  <si>
    <t>Фатхутдинова</t>
  </si>
  <si>
    <t>Федорова</t>
  </si>
  <si>
    <t>Федченко</t>
  </si>
  <si>
    <t>Федяев</t>
  </si>
  <si>
    <t>Феоктистов</t>
  </si>
  <si>
    <t>Филин</t>
  </si>
  <si>
    <t>Хайбуллина</t>
  </si>
  <si>
    <t>Хайдарова</t>
  </si>
  <si>
    <t>Харина</t>
  </si>
  <si>
    <t>Харыбин</t>
  </si>
  <si>
    <t>Царегородцева</t>
  </si>
  <si>
    <t>Чащинова</t>
  </si>
  <si>
    <t>Вероника</t>
  </si>
  <si>
    <t>Черницына</t>
  </si>
  <si>
    <t>Чернышова</t>
  </si>
  <si>
    <t>Чесноков</t>
  </si>
  <si>
    <t>Чикурова</t>
  </si>
  <si>
    <t>Шаболтас</t>
  </si>
  <si>
    <t>Шаймухаметова</t>
  </si>
  <si>
    <t>Шайнуров</t>
  </si>
  <si>
    <t>Шамова</t>
  </si>
  <si>
    <t>Шамшурина</t>
  </si>
  <si>
    <t>Шантурова</t>
  </si>
  <si>
    <t>Шарафутдинов</t>
  </si>
  <si>
    <t>Шеванова</t>
  </si>
  <si>
    <t>Шихалев</t>
  </si>
  <si>
    <t>Нелли</t>
  </si>
  <si>
    <t>Шишова</t>
  </si>
  <si>
    <t>Шумкова</t>
  </si>
  <si>
    <t>Юсаев</t>
  </si>
  <si>
    <t>Яговкина</t>
  </si>
  <si>
    <t>Ясавиев</t>
  </si>
  <si>
    <t>Аль</t>
  </si>
  <si>
    <t>Аккад</t>
  </si>
  <si>
    <t>Андрианова</t>
  </si>
  <si>
    <t>Андриянов</t>
  </si>
  <si>
    <t>Арзамасцева</t>
  </si>
  <si>
    <t>Арсёнова</t>
  </si>
  <si>
    <t>Асев</t>
  </si>
  <si>
    <t>Ахмедзянова</t>
  </si>
  <si>
    <t>Наиля</t>
  </si>
  <si>
    <t>Ахметов</t>
  </si>
  <si>
    <t>Базова</t>
  </si>
  <si>
    <t>Байкузин</t>
  </si>
  <si>
    <t>Бакулев</t>
  </si>
  <si>
    <t>Батаков</t>
  </si>
  <si>
    <t>Белова</t>
  </si>
  <si>
    <t>Бельтюков</t>
  </si>
  <si>
    <t>Беляев</t>
  </si>
  <si>
    <t>Биянова</t>
  </si>
  <si>
    <t>Бобылев</t>
  </si>
  <si>
    <t>Болкисева</t>
  </si>
  <si>
    <t>Бондаренко</t>
  </si>
  <si>
    <t>Борзов</t>
  </si>
  <si>
    <t>Борисенко</t>
  </si>
  <si>
    <t>Бронская</t>
  </si>
  <si>
    <t>Будилова</t>
  </si>
  <si>
    <t>Булдакова</t>
  </si>
  <si>
    <t>Бурнышева</t>
  </si>
  <si>
    <t>Бухтояров</t>
  </si>
  <si>
    <t>Быкова</t>
  </si>
  <si>
    <t>Вакуленко</t>
  </si>
  <si>
    <t>Валиахметов</t>
  </si>
  <si>
    <t>Минтимер</t>
  </si>
  <si>
    <t>Валиев</t>
  </si>
  <si>
    <t>Ващенко</t>
  </si>
  <si>
    <t>Великопольский</t>
  </si>
  <si>
    <t>Верхорубова</t>
  </si>
  <si>
    <t>Веселкова</t>
  </si>
  <si>
    <t>Винокурова</t>
  </si>
  <si>
    <t>Вихарев</t>
  </si>
  <si>
    <t>Внуков</t>
  </si>
  <si>
    <t>Вострецова</t>
  </si>
  <si>
    <t>Габдрахманов</t>
  </si>
  <si>
    <t>Альфред</t>
  </si>
  <si>
    <t>Гаджиев</t>
  </si>
  <si>
    <t>Рауль</t>
  </si>
  <si>
    <t>Газизуллина</t>
  </si>
  <si>
    <t>Галеев</t>
  </si>
  <si>
    <t>Галяутдинов</t>
  </si>
  <si>
    <t>Ильшат</t>
  </si>
  <si>
    <t>Ганцева</t>
  </si>
  <si>
    <t>Гапоненко</t>
  </si>
  <si>
    <t>Гардасов</t>
  </si>
  <si>
    <t>Гасникова</t>
  </si>
  <si>
    <t>Герман</t>
  </si>
  <si>
    <t>Гладкий</t>
  </si>
  <si>
    <t>Глазырин</t>
  </si>
  <si>
    <t>Горохова</t>
  </si>
  <si>
    <t>Грек</t>
  </si>
  <si>
    <t>Гремитских</t>
  </si>
  <si>
    <t>Губкин</t>
  </si>
  <si>
    <t>Давыдов</t>
  </si>
  <si>
    <t>Василий</t>
  </si>
  <si>
    <t>Джандаров</t>
  </si>
  <si>
    <t>Джугаи</t>
  </si>
  <si>
    <t>Дмитриева</t>
  </si>
  <si>
    <t>Дресвянников</t>
  </si>
  <si>
    <t>Дуков</t>
  </si>
  <si>
    <t>Дюпин</t>
  </si>
  <si>
    <t>Евграфова</t>
  </si>
  <si>
    <t>Рустам</t>
  </si>
  <si>
    <t>Ермаков</t>
  </si>
  <si>
    <t>Ермакова</t>
  </si>
  <si>
    <t>Ершов</t>
  </si>
  <si>
    <t>Ехлакова</t>
  </si>
  <si>
    <t>Жанич</t>
  </si>
  <si>
    <t>Жданова</t>
  </si>
  <si>
    <t>Жилин</t>
  </si>
  <si>
    <t>Закирова</t>
  </si>
  <si>
    <t>Ренат</t>
  </si>
  <si>
    <t>Замараев</t>
  </si>
  <si>
    <t>Зарипов</t>
  </si>
  <si>
    <t>Зарипова</t>
  </si>
  <si>
    <t>Ариана</t>
  </si>
  <si>
    <t>Захарова</t>
  </si>
  <si>
    <t>Изместьев</t>
  </si>
  <si>
    <t>Ильянов</t>
  </si>
  <si>
    <t>Исенекова</t>
  </si>
  <si>
    <t>Исупов</t>
  </si>
  <si>
    <t>Жан</t>
  </si>
  <si>
    <t>Камашева</t>
  </si>
  <si>
    <t>Карачева</t>
  </si>
  <si>
    <t>Кашлев</t>
  </si>
  <si>
    <t>Квитковских</t>
  </si>
  <si>
    <t>Кельбедин</t>
  </si>
  <si>
    <t>Келюбина</t>
  </si>
  <si>
    <t>Кец</t>
  </si>
  <si>
    <t>Кибардина</t>
  </si>
  <si>
    <t>Кириллов</t>
  </si>
  <si>
    <t>Киршин</t>
  </si>
  <si>
    <t>Киселёв</t>
  </si>
  <si>
    <t>Тихон</t>
  </si>
  <si>
    <t>Клабуков</t>
  </si>
  <si>
    <t>Ковригин</t>
  </si>
  <si>
    <t>Лида</t>
  </si>
  <si>
    <t>Козырёва</t>
  </si>
  <si>
    <t>Колотова</t>
  </si>
  <si>
    <t>Колчина</t>
  </si>
  <si>
    <t>Кольцова</t>
  </si>
  <si>
    <t>Коновалов</t>
  </si>
  <si>
    <t>Костенкова</t>
  </si>
  <si>
    <t>Котомцева</t>
  </si>
  <si>
    <t>Красильников</t>
  </si>
  <si>
    <t>Крестьянинова</t>
  </si>
  <si>
    <t>Крючков</t>
  </si>
  <si>
    <t>Кудрина</t>
  </si>
  <si>
    <t>Эвика</t>
  </si>
  <si>
    <t>Куликов</t>
  </si>
  <si>
    <t>Борислав</t>
  </si>
  <si>
    <t>Куликова</t>
  </si>
  <si>
    <t>Курапов</t>
  </si>
  <si>
    <t>Курко</t>
  </si>
  <si>
    <t>Курылёв</t>
  </si>
  <si>
    <t>Лагунов</t>
  </si>
  <si>
    <t>Юрий</t>
  </si>
  <si>
    <t>Лаптева</t>
  </si>
  <si>
    <t>Лекокмцева</t>
  </si>
  <si>
    <t>Леонтьева</t>
  </si>
  <si>
    <t>Лизин</t>
  </si>
  <si>
    <t>Лосин</t>
  </si>
  <si>
    <t>Лукина</t>
  </si>
  <si>
    <t>Амалия</t>
  </si>
  <si>
    <t>Лукиянова</t>
  </si>
  <si>
    <t>Лушникова</t>
  </si>
  <si>
    <t>Лямин</t>
  </si>
  <si>
    <t>Петр</t>
  </si>
  <si>
    <t>Лямина</t>
  </si>
  <si>
    <t>Афия</t>
  </si>
  <si>
    <t>Мавлиев</t>
  </si>
  <si>
    <t>Макогина</t>
  </si>
  <si>
    <t>Маскова</t>
  </si>
  <si>
    <t>Леана</t>
  </si>
  <si>
    <t>Маслова</t>
  </si>
  <si>
    <t>Наталия</t>
  </si>
  <si>
    <t>Махмудова</t>
  </si>
  <si>
    <t>Мерзляков</t>
  </si>
  <si>
    <t>Мехрякова</t>
  </si>
  <si>
    <t>Минагулова</t>
  </si>
  <si>
    <t>Миронов</t>
  </si>
  <si>
    <t>Митрова</t>
  </si>
  <si>
    <t>Мусаев</t>
  </si>
  <si>
    <t>Мутин</t>
  </si>
  <si>
    <t>Нияз</t>
  </si>
  <si>
    <t>Мухаматдинова</t>
  </si>
  <si>
    <t>Альфина</t>
  </si>
  <si>
    <t>Набиуллина</t>
  </si>
  <si>
    <t>Наговицина</t>
  </si>
  <si>
    <t>Наймушин</t>
  </si>
  <si>
    <t>Аристарх</t>
  </si>
  <si>
    <t>Невоструева</t>
  </si>
  <si>
    <t>Немчинов</t>
  </si>
  <si>
    <t>Феликс</t>
  </si>
  <si>
    <t>Никифоров</t>
  </si>
  <si>
    <t>Никонова</t>
  </si>
  <si>
    <t>Никулина</t>
  </si>
  <si>
    <t>Нуртдинова</t>
  </si>
  <si>
    <t>Обухова</t>
  </si>
  <si>
    <t>Овечкина</t>
  </si>
  <si>
    <t>Огородникова</t>
  </si>
  <si>
    <t>Олешкевич</t>
  </si>
  <si>
    <t>Олина</t>
  </si>
  <si>
    <t>Оловянщиков</t>
  </si>
  <si>
    <t>Орлова</t>
  </si>
  <si>
    <t>Осотов</t>
  </si>
  <si>
    <t>Павлов</t>
  </si>
  <si>
    <t>Паршоков</t>
  </si>
  <si>
    <t>Пахтиярова</t>
  </si>
  <si>
    <t>Пашкин</t>
  </si>
  <si>
    <t>Перминов</t>
  </si>
  <si>
    <t>Петраков</t>
  </si>
  <si>
    <t>Петракова</t>
  </si>
  <si>
    <t>Печерских</t>
  </si>
  <si>
    <t>Пильщикова</t>
  </si>
  <si>
    <t>Плеханова</t>
  </si>
  <si>
    <t>Подкин</t>
  </si>
  <si>
    <t>Пойлов</t>
  </si>
  <si>
    <t>Полякова</t>
  </si>
  <si>
    <t>Антонина</t>
  </si>
  <si>
    <t>Попов</t>
  </si>
  <si>
    <t>Порцева</t>
  </si>
  <si>
    <t>Прибыльщиков</t>
  </si>
  <si>
    <t>Прозоровская</t>
  </si>
  <si>
    <t>Прохоров</t>
  </si>
  <si>
    <t>Путинцев</t>
  </si>
  <si>
    <t>Пушин</t>
  </si>
  <si>
    <t>Редькин</t>
  </si>
  <si>
    <t>Решетов</t>
  </si>
  <si>
    <t>Родионова</t>
  </si>
  <si>
    <t>Румянцева</t>
  </si>
  <si>
    <t>Савенкова</t>
  </si>
  <si>
    <t>Салахутдинова</t>
  </si>
  <si>
    <t>Самарин</t>
  </si>
  <si>
    <t>Сапёрова</t>
  </si>
  <si>
    <t>Сафиуллина</t>
  </si>
  <si>
    <t>Лейла</t>
  </si>
  <si>
    <t>Сегал</t>
  </si>
  <si>
    <t>Седова</t>
  </si>
  <si>
    <t>Селиванов</t>
  </si>
  <si>
    <t>Серебряков</t>
  </si>
  <si>
    <t>Сивак</t>
  </si>
  <si>
    <t>Сидорова</t>
  </si>
  <si>
    <t>Силин</t>
  </si>
  <si>
    <t>Симчук</t>
  </si>
  <si>
    <t>Ситдиков</t>
  </si>
  <si>
    <t>Скобелев</t>
  </si>
  <si>
    <t>Сметанина</t>
  </si>
  <si>
    <t>Снигирёва</t>
  </si>
  <si>
    <t>Мила</t>
  </si>
  <si>
    <t>Созина</t>
  </si>
  <si>
    <t>Наташа</t>
  </si>
  <si>
    <t>Созыкина</t>
  </si>
  <si>
    <t>Солодкий</t>
  </si>
  <si>
    <t>Степанов</t>
  </si>
  <si>
    <t>Стукановская</t>
  </si>
  <si>
    <t>Суднищикова</t>
  </si>
  <si>
    <t>Султанова</t>
  </si>
  <si>
    <t>Ильзида</t>
  </si>
  <si>
    <t>Сундуков</t>
  </si>
  <si>
    <t>Сутягин</t>
  </si>
  <si>
    <t>Тахтамыш</t>
  </si>
  <si>
    <t>Тверитнева</t>
  </si>
  <si>
    <t>Телицина</t>
  </si>
  <si>
    <t>Тетенькина</t>
  </si>
  <si>
    <t>Тикаев</t>
  </si>
  <si>
    <t>Тихомиров</t>
  </si>
  <si>
    <t>Тихонова</t>
  </si>
  <si>
    <t>Томашевич</t>
  </si>
  <si>
    <t>Труфанова</t>
  </si>
  <si>
    <t>Тукаев</t>
  </si>
  <si>
    <t>Турченко</t>
  </si>
  <si>
    <t>Тюникова</t>
  </si>
  <si>
    <t>Тюриков</t>
  </si>
  <si>
    <t>Ургарчев</t>
  </si>
  <si>
    <t>Утробина</t>
  </si>
  <si>
    <t>Учанев</t>
  </si>
  <si>
    <t>Федотова</t>
  </si>
  <si>
    <t>Снежана</t>
  </si>
  <si>
    <t>Фомина</t>
  </si>
  <si>
    <t>Фомичева</t>
  </si>
  <si>
    <t>Фролов</t>
  </si>
  <si>
    <t>Хабибуллин</t>
  </si>
  <si>
    <t>Хаматова</t>
  </si>
  <si>
    <t>Хафизова</t>
  </si>
  <si>
    <t>Хлебников</t>
  </si>
  <si>
    <t>Хлебовой</t>
  </si>
  <si>
    <t>Кристины</t>
  </si>
  <si>
    <t>Ходырев</t>
  </si>
  <si>
    <t>Холмогоров</t>
  </si>
  <si>
    <t>Хорошилова</t>
  </si>
  <si>
    <t>Храмов</t>
  </si>
  <si>
    <t>Христолюбова</t>
  </si>
  <si>
    <t>Хусаинов</t>
  </si>
  <si>
    <t>Царев</t>
  </si>
  <si>
    <t>Цвык</t>
  </si>
  <si>
    <t>Чадаева</t>
  </si>
  <si>
    <t>Черкашина</t>
  </si>
  <si>
    <t>Черных</t>
  </si>
  <si>
    <t>Чернышева</t>
  </si>
  <si>
    <t>Чиклина</t>
  </si>
  <si>
    <t>Климентина</t>
  </si>
  <si>
    <t>Чужегина</t>
  </si>
  <si>
    <t>Чунаев</t>
  </si>
  <si>
    <t>Чуракова</t>
  </si>
  <si>
    <t>Шайхылагзамов</t>
  </si>
  <si>
    <t>Шарапов</t>
  </si>
  <si>
    <t>Шарафутдинова</t>
  </si>
  <si>
    <t>Шаркунова</t>
  </si>
  <si>
    <t>Шарычева</t>
  </si>
  <si>
    <t>Илона</t>
  </si>
  <si>
    <t>Швецов</t>
  </si>
  <si>
    <t>Шмакова</t>
  </si>
  <si>
    <t>Люся</t>
  </si>
  <si>
    <t>Шмелёв</t>
  </si>
  <si>
    <t>Шмыкова</t>
  </si>
  <si>
    <t>Шувалов</t>
  </si>
  <si>
    <t>Шустов</t>
  </si>
  <si>
    <t>Шушкова</t>
  </si>
  <si>
    <t>Щенина</t>
  </si>
  <si>
    <t>Экс</t>
  </si>
  <si>
    <t>Юданов</t>
  </si>
  <si>
    <t>Юминов</t>
  </si>
  <si>
    <t>Яркова</t>
  </si>
  <si>
    <t>Ярмомош</t>
  </si>
  <si>
    <t>Абишева</t>
  </si>
  <si>
    <t>Абляметов</t>
  </si>
  <si>
    <t>Акбашев</t>
  </si>
  <si>
    <t>Аникаев</t>
  </si>
  <si>
    <t>Анкудинов</t>
  </si>
  <si>
    <t>Ардашев</t>
  </si>
  <si>
    <t>Арефьева</t>
  </si>
  <si>
    <t>Артемьева</t>
  </si>
  <si>
    <t>Ахтямов</t>
  </si>
  <si>
    <t>Динияр</t>
  </si>
  <si>
    <t>Бабурина</t>
  </si>
  <si>
    <t>Диляра</t>
  </si>
  <si>
    <t>Андрияна</t>
  </si>
  <si>
    <t>Балобанов</t>
  </si>
  <si>
    <t>Береснева</t>
  </si>
  <si>
    <t>Беспалов</t>
  </si>
  <si>
    <t>Бикузина</t>
  </si>
  <si>
    <t>Биянов</t>
  </si>
  <si>
    <t>Болдырев</t>
  </si>
  <si>
    <t>Борняков</t>
  </si>
  <si>
    <t>Боталова</t>
  </si>
  <si>
    <t>Бочарова</t>
  </si>
  <si>
    <t>Бронникова</t>
  </si>
  <si>
    <t>Будников</t>
  </si>
  <si>
    <t>Будникова</t>
  </si>
  <si>
    <t>Бусыгина</t>
  </si>
  <si>
    <t>Марселла</t>
  </si>
  <si>
    <t>Валиахметова</t>
  </si>
  <si>
    <t>Варфаламеев</t>
  </si>
  <si>
    <t>Владыкин</t>
  </si>
  <si>
    <t>Воеводова</t>
  </si>
  <si>
    <t>Волкомуров</t>
  </si>
  <si>
    <t>Володских</t>
  </si>
  <si>
    <t>Габайдуллин</t>
  </si>
  <si>
    <t>Гаевая</t>
  </si>
  <si>
    <t>Газизова</t>
  </si>
  <si>
    <t>Галиев</t>
  </si>
  <si>
    <t>Рафаэль</t>
  </si>
  <si>
    <t>Гаянова</t>
  </si>
  <si>
    <t>Гилязова</t>
  </si>
  <si>
    <t>Гоголев</t>
  </si>
  <si>
    <t>Головин</t>
  </si>
  <si>
    <t>Грозный</t>
  </si>
  <si>
    <t>Грязнов</t>
  </si>
  <si>
    <t>Радомир</t>
  </si>
  <si>
    <t>Гулина</t>
  </si>
  <si>
    <t>Гуничева</t>
  </si>
  <si>
    <t>Гызина</t>
  </si>
  <si>
    <t>Давлетшин</t>
  </si>
  <si>
    <t>Долгирёва</t>
  </si>
  <si>
    <t>Долгова</t>
  </si>
  <si>
    <t>Дубровина</t>
  </si>
  <si>
    <t>Дулотин</t>
  </si>
  <si>
    <t>Дюпина</t>
  </si>
  <si>
    <t>Евдокимов</t>
  </si>
  <si>
    <t>Елисеев</t>
  </si>
  <si>
    <t>Ельцов</t>
  </si>
  <si>
    <t>Ефремов</t>
  </si>
  <si>
    <t>Жилинский</t>
  </si>
  <si>
    <t>Жмулёва</t>
  </si>
  <si>
    <t>Загидуллин</t>
  </si>
  <si>
    <t>Зайнутдинов</t>
  </si>
  <si>
    <t>Тимерхан</t>
  </si>
  <si>
    <t>Сати</t>
  </si>
  <si>
    <t>Заньков</t>
  </si>
  <si>
    <t>Зверева</t>
  </si>
  <si>
    <t>Каролина</t>
  </si>
  <si>
    <t>Земцов</t>
  </si>
  <si>
    <t>Золотарев</t>
  </si>
  <si>
    <t>Зонов</t>
  </si>
  <si>
    <t>Еремей</t>
  </si>
  <si>
    <t>Зыкова</t>
  </si>
  <si>
    <t>Ибраева</t>
  </si>
  <si>
    <t>Сафия</t>
  </si>
  <si>
    <t>Руслана</t>
  </si>
  <si>
    <t>Игнатьев</t>
  </si>
  <si>
    <t>Казаков</t>
  </si>
  <si>
    <t>Камаев</t>
  </si>
  <si>
    <t>Камбурян</t>
  </si>
  <si>
    <t>Касихина</t>
  </si>
  <si>
    <t>Керткоев</t>
  </si>
  <si>
    <t>Киров</t>
  </si>
  <si>
    <t>Кирпиченко</t>
  </si>
  <si>
    <t>Кирюшина</t>
  </si>
  <si>
    <t>Китов</t>
  </si>
  <si>
    <t>Клянин</t>
  </si>
  <si>
    <t>Ковалёв</t>
  </si>
  <si>
    <t>Ковтун</t>
  </si>
  <si>
    <t>Кононенко</t>
  </si>
  <si>
    <t>Копанев</t>
  </si>
  <si>
    <t>Коростин</t>
  </si>
  <si>
    <t>Коротких</t>
  </si>
  <si>
    <t>Корякин</t>
  </si>
  <si>
    <t>Костенков</t>
  </si>
  <si>
    <t>Эвелина</t>
  </si>
  <si>
    <t>Кравцева</t>
  </si>
  <si>
    <t>Красноперов</t>
  </si>
  <si>
    <t>Крюкова</t>
  </si>
  <si>
    <t>Кудрин</t>
  </si>
  <si>
    <t>Кучеренко</t>
  </si>
  <si>
    <t>Лавонин</t>
  </si>
  <si>
    <t>Ладяева</t>
  </si>
  <si>
    <t>Лесонен</t>
  </si>
  <si>
    <t>Лещева</t>
  </si>
  <si>
    <t>Липатникова</t>
  </si>
  <si>
    <t>Липкина</t>
  </si>
  <si>
    <t>Серафима</t>
  </si>
  <si>
    <t>Ломагина</t>
  </si>
  <si>
    <t>Лошкарева</t>
  </si>
  <si>
    <t>Лузянина</t>
  </si>
  <si>
    <t>Маричева</t>
  </si>
  <si>
    <t>Мартынова</t>
  </si>
  <si>
    <t>Медведев</t>
  </si>
  <si>
    <t>Медведева</t>
  </si>
  <si>
    <t>Микоюков</t>
  </si>
  <si>
    <t>Миниахметов</t>
  </si>
  <si>
    <t>Михалёва</t>
  </si>
  <si>
    <t>Михалевич</t>
  </si>
  <si>
    <t>Мокрушина</t>
  </si>
  <si>
    <t>Муллахметова</t>
  </si>
  <si>
    <t>Мухутдинов</t>
  </si>
  <si>
    <t>Мылтусов</t>
  </si>
  <si>
    <t>Нагибина</t>
  </si>
  <si>
    <t>Стефания</t>
  </si>
  <si>
    <t>Назаров</t>
  </si>
  <si>
    <t>Найдина</t>
  </si>
  <si>
    <t>сабина</t>
  </si>
  <si>
    <t>Напольских</t>
  </si>
  <si>
    <t>Невоструев</t>
  </si>
  <si>
    <t>Некрасов</t>
  </si>
  <si>
    <t>Немтинов</t>
  </si>
  <si>
    <t>Нечаева</t>
  </si>
  <si>
    <t>Никишин</t>
  </si>
  <si>
    <t>Николаев</t>
  </si>
  <si>
    <t>Новокрещенов</t>
  </si>
  <si>
    <t>Новосёлов</t>
  </si>
  <si>
    <t>Эдвард</t>
  </si>
  <si>
    <t>Норкина</t>
  </si>
  <si>
    <t>Нуруллина</t>
  </si>
  <si>
    <t>Овсиенко</t>
  </si>
  <si>
    <t>Оплетаева</t>
  </si>
  <si>
    <t>Риана</t>
  </si>
  <si>
    <t>Орехова</t>
  </si>
  <si>
    <t>Охотников</t>
  </si>
  <si>
    <t>Пентин</t>
  </si>
  <si>
    <t>Петров</t>
  </si>
  <si>
    <t>Пильмиярова</t>
  </si>
  <si>
    <t>Поверина</t>
  </si>
  <si>
    <t>Потехина</t>
  </si>
  <si>
    <t>Почуев</t>
  </si>
  <si>
    <t>Протопопова</t>
  </si>
  <si>
    <t>Пугачева</t>
  </si>
  <si>
    <t>Пушкина</t>
  </si>
  <si>
    <t>Ребро</t>
  </si>
  <si>
    <t>Роготнев</t>
  </si>
  <si>
    <t>Рупасов</t>
  </si>
  <si>
    <t>Петя</t>
  </si>
  <si>
    <t>Рыков</t>
  </si>
  <si>
    <t>Сараматов</t>
  </si>
  <si>
    <t>Сектерева</t>
  </si>
  <si>
    <t>Семёнова-Романенко</t>
  </si>
  <si>
    <t>Семенцова</t>
  </si>
  <si>
    <t>Семиткина</t>
  </si>
  <si>
    <t>Серебренникова</t>
  </si>
  <si>
    <t>Симанова</t>
  </si>
  <si>
    <t>Ситникова</t>
  </si>
  <si>
    <t>Скворцов</t>
  </si>
  <si>
    <t>Смогунов</t>
  </si>
  <si>
    <t>Смычникова</t>
  </si>
  <si>
    <t>Смышляев</t>
  </si>
  <si>
    <t>Соболева</t>
  </si>
  <si>
    <t>Солертовский</t>
  </si>
  <si>
    <t>Соловов</t>
  </si>
  <si>
    <t>Оксана</t>
  </si>
  <si>
    <t>Стрелков</t>
  </si>
  <si>
    <t>Суслопарова</t>
  </si>
  <si>
    <t>Таран</t>
  </si>
  <si>
    <t>Тетерлев</t>
  </si>
  <si>
    <t>Тощевикова</t>
  </si>
  <si>
    <t>Трошкина</t>
  </si>
  <si>
    <t>Туктагулов</t>
  </si>
  <si>
    <t>Турышева</t>
  </si>
  <si>
    <t>Уварова</t>
  </si>
  <si>
    <t>Удальцова</t>
  </si>
  <si>
    <t>Уразаев</t>
  </si>
  <si>
    <t>Усталова</t>
  </si>
  <si>
    <t>Файзуллин</t>
  </si>
  <si>
    <t>Салават</t>
  </si>
  <si>
    <t>Фалалеев</t>
  </si>
  <si>
    <t>Фатихов</t>
  </si>
  <si>
    <t>Фатхиев</t>
  </si>
  <si>
    <t>Фёдоров</t>
  </si>
  <si>
    <t>Федотов</t>
  </si>
  <si>
    <t>Федюков</t>
  </si>
  <si>
    <t>Фефилова</t>
  </si>
  <si>
    <t>Фишина</t>
  </si>
  <si>
    <t>Хазиев</t>
  </si>
  <si>
    <t>Халафов</t>
  </si>
  <si>
    <t>Эмиль</t>
  </si>
  <si>
    <t>Халтурина</t>
  </si>
  <si>
    <t>Хартен</t>
  </si>
  <si>
    <t>Ходырева</t>
  </si>
  <si>
    <t>Хоменко</t>
  </si>
  <si>
    <t>Хосейни</t>
  </si>
  <si>
    <t>Хуснутдинова</t>
  </si>
  <si>
    <t>Чайникова</t>
  </si>
  <si>
    <t>Чебышев</t>
  </si>
  <si>
    <t>ЧЕПКАСОВА</t>
  </si>
  <si>
    <t>АЛИСА</t>
  </si>
  <si>
    <t>Черенёва</t>
  </si>
  <si>
    <t>Юлиана</t>
  </si>
  <si>
    <t>Черников</t>
  </si>
  <si>
    <t>Чикалкин</t>
  </si>
  <si>
    <t>Чмыхов</t>
  </si>
  <si>
    <t>Чулкин</t>
  </si>
  <si>
    <t>Чунарева</t>
  </si>
  <si>
    <t>Шавалеева</t>
  </si>
  <si>
    <t>Шайхлисламов</t>
  </si>
  <si>
    <t>Шакирова</t>
  </si>
  <si>
    <t>Айназ</t>
  </si>
  <si>
    <t>Шевяков</t>
  </si>
  <si>
    <t>Шевякова</t>
  </si>
  <si>
    <t>Шельпякова</t>
  </si>
  <si>
    <t>Шестакова</t>
  </si>
  <si>
    <t>Шехирева</t>
  </si>
  <si>
    <t>Шешлянникова</t>
  </si>
  <si>
    <t>Шпакова</t>
  </si>
  <si>
    <t>Шуклина</t>
  </si>
  <si>
    <t>Шумская</t>
  </si>
  <si>
    <t>Щелканова</t>
  </si>
  <si>
    <t>Юшкова</t>
  </si>
  <si>
    <t>Ягодарова</t>
  </si>
  <si>
    <t>Якимов</t>
  </si>
  <si>
    <t>Яманаева</t>
  </si>
  <si>
    <t>Мирослава</t>
  </si>
  <si>
    <t>Янковский</t>
  </si>
  <si>
    <t>Аблакатов</t>
  </si>
  <si>
    <t>Аверкиева</t>
  </si>
  <si>
    <t>Адаева</t>
  </si>
  <si>
    <t>Ажимов</t>
  </si>
  <si>
    <t>Азамат</t>
  </si>
  <si>
    <t>Акимов</t>
  </si>
  <si>
    <t>Акмалова</t>
  </si>
  <si>
    <t>Альматов</t>
  </si>
  <si>
    <t>Альматова</t>
  </si>
  <si>
    <t>Амбарян</t>
  </si>
  <si>
    <t>Арсен</t>
  </si>
  <si>
    <t>Аналов</t>
  </si>
  <si>
    <t>Аникаева</t>
  </si>
  <si>
    <t>Антоневич</t>
  </si>
  <si>
    <t>Ахметзянов</t>
  </si>
  <si>
    <t>Айрат</t>
  </si>
  <si>
    <t>Баганов</t>
  </si>
  <si>
    <t>Есения</t>
  </si>
  <si>
    <t>Байков</t>
  </si>
  <si>
    <t>Безсонов</t>
  </si>
  <si>
    <t>Бердников</t>
  </si>
  <si>
    <t>МБОУ</t>
  </si>
  <si>
    <t>Бердникова</t>
  </si>
  <si>
    <t>Бирюков</t>
  </si>
  <si>
    <t>Боголеева</t>
  </si>
  <si>
    <t>Боталов</t>
  </si>
  <si>
    <t>Брагина</t>
  </si>
  <si>
    <t>Будрина</t>
  </si>
  <si>
    <t>Арсения</t>
  </si>
  <si>
    <t>Бузмакова</t>
  </si>
  <si>
    <t>Бурова</t>
  </si>
  <si>
    <t>Бухарина</t>
  </si>
  <si>
    <t>Валиуллин</t>
  </si>
  <si>
    <t>Валькова</t>
  </si>
  <si>
    <t>Варламова</t>
  </si>
  <si>
    <t>Макисм</t>
  </si>
  <si>
    <t>Весекова</t>
  </si>
  <si>
    <t>Габов</t>
  </si>
  <si>
    <t>Гайнуллин</t>
  </si>
  <si>
    <t>Галанова</t>
  </si>
  <si>
    <t>Галеева</t>
  </si>
  <si>
    <t>Асия</t>
  </si>
  <si>
    <t>Галимова</t>
  </si>
  <si>
    <t>Галлямов</t>
  </si>
  <si>
    <t>Галлямова</t>
  </si>
  <si>
    <t>Галяветдинов</t>
  </si>
  <si>
    <t>Гараев</t>
  </si>
  <si>
    <t>Герасимова</t>
  </si>
  <si>
    <t>Гильмутдинов</t>
  </si>
  <si>
    <t>Ильдан</t>
  </si>
  <si>
    <t>Гилязов</t>
  </si>
  <si>
    <t>Адель</t>
  </si>
  <si>
    <t>Глебова</t>
  </si>
  <si>
    <t>Глушков</t>
  </si>
  <si>
    <t>Горбушина</t>
  </si>
  <si>
    <t>Гордеев</t>
  </si>
  <si>
    <t>Грехнев</t>
  </si>
  <si>
    <t>Григорян</t>
  </si>
  <si>
    <t>Гаяна</t>
  </si>
  <si>
    <t>Гулак</t>
  </si>
  <si>
    <t>Гусейнов</t>
  </si>
  <si>
    <t>Мухаммед</t>
  </si>
  <si>
    <t>Гуськова</t>
  </si>
  <si>
    <t>Давлетханов</t>
  </si>
  <si>
    <t>Дербин</t>
  </si>
  <si>
    <t>Догадкин</t>
  </si>
  <si>
    <t>Дорокупля</t>
  </si>
  <si>
    <t>Драгалев</t>
  </si>
  <si>
    <t>Дроздов</t>
  </si>
  <si>
    <t>Дудин</t>
  </si>
  <si>
    <t>Думцева</t>
  </si>
  <si>
    <t>Дунаева</t>
  </si>
  <si>
    <t>Дьяконова</t>
  </si>
  <si>
    <t>Елышев</t>
  </si>
  <si>
    <t>Етулова</t>
  </si>
  <si>
    <t>Заборова</t>
  </si>
  <si>
    <t>Зезянов</t>
  </si>
  <si>
    <t>Азарий</t>
  </si>
  <si>
    <t>Зейналова</t>
  </si>
  <si>
    <t>Равина</t>
  </si>
  <si>
    <t>Землянова</t>
  </si>
  <si>
    <t>Зиганшина</t>
  </si>
  <si>
    <t>Зиновьев</t>
  </si>
  <si>
    <t>Злобина</t>
  </si>
  <si>
    <t>Зубко</t>
  </si>
  <si>
    <t>Зыкина</t>
  </si>
  <si>
    <t>Ибрагимов</t>
  </si>
  <si>
    <t>Измайлов</t>
  </si>
  <si>
    <t>Казарцев</t>
  </si>
  <si>
    <t>Кайков</t>
  </si>
  <si>
    <t>Калимов</t>
  </si>
  <si>
    <t>Камкин</t>
  </si>
  <si>
    <t>Караваевой</t>
  </si>
  <si>
    <t>Олеси</t>
  </si>
  <si>
    <t>Каракулина</t>
  </si>
  <si>
    <t>Каримов</t>
  </si>
  <si>
    <t>Инсаф</t>
  </si>
  <si>
    <t>Касаткин</t>
  </si>
  <si>
    <t>Кашин</t>
  </si>
  <si>
    <t>Ким</t>
  </si>
  <si>
    <t>Козьмин</t>
  </si>
  <si>
    <t>Колбин</t>
  </si>
  <si>
    <t>Колбина</t>
  </si>
  <si>
    <t>Колеватов</t>
  </si>
  <si>
    <t>Колибв</t>
  </si>
  <si>
    <t>Колпаков</t>
  </si>
  <si>
    <t>Кондаков</t>
  </si>
  <si>
    <t>Кополева</t>
  </si>
  <si>
    <t>Костров</t>
  </si>
  <si>
    <t>Кошелева</t>
  </si>
  <si>
    <t>Красноперова</t>
  </si>
  <si>
    <t>Краснопёрова</t>
  </si>
  <si>
    <t>Крупных</t>
  </si>
  <si>
    <t>Кудрявцева</t>
  </si>
  <si>
    <t>Вика</t>
  </si>
  <si>
    <t>Кузьминых</t>
  </si>
  <si>
    <t>Кукрякова</t>
  </si>
  <si>
    <t>Кулигина</t>
  </si>
  <si>
    <t>Курбанов</t>
  </si>
  <si>
    <t>Курносва</t>
  </si>
  <si>
    <t>Латкина</t>
  </si>
  <si>
    <t>Латыпова</t>
  </si>
  <si>
    <t>Рамиля</t>
  </si>
  <si>
    <t>Фаина</t>
  </si>
  <si>
    <t>Липина</t>
  </si>
  <si>
    <t>Литманова</t>
  </si>
  <si>
    <t>Лозован</t>
  </si>
  <si>
    <t>Милла</t>
  </si>
  <si>
    <t>Лужбин</t>
  </si>
  <si>
    <t>Лунёва</t>
  </si>
  <si>
    <t>Вова</t>
  </si>
  <si>
    <t>Льдаков</t>
  </si>
  <si>
    <t>Магамедова</t>
  </si>
  <si>
    <t>Макаров</t>
  </si>
  <si>
    <t>Мамаев</t>
  </si>
  <si>
    <t>Маркина</t>
  </si>
  <si>
    <t>Уваров</t>
  </si>
  <si>
    <t>Матюшин</t>
  </si>
  <si>
    <t>Меденикова</t>
  </si>
  <si>
    <t>Мельников</t>
  </si>
  <si>
    <t>Мензорова</t>
  </si>
  <si>
    <t>Мерзлякова</t>
  </si>
  <si>
    <t>Миншарапова</t>
  </si>
  <si>
    <t>Мирзаева</t>
  </si>
  <si>
    <t>Митрошина</t>
  </si>
  <si>
    <t>Моисеева</t>
  </si>
  <si>
    <t>Мокрушин</t>
  </si>
  <si>
    <t>Москаленко</t>
  </si>
  <si>
    <t>Московцев</t>
  </si>
  <si>
    <t>Мохов</t>
  </si>
  <si>
    <t>Мусин</t>
  </si>
  <si>
    <t>Мухачева</t>
  </si>
  <si>
    <t>Мышко</t>
  </si>
  <si>
    <t>Насибуллин</t>
  </si>
  <si>
    <t>Нафиков</t>
  </si>
  <si>
    <t>Джамиль</t>
  </si>
  <si>
    <t>Некротюк</t>
  </si>
  <si>
    <t>Нефёдов</t>
  </si>
  <si>
    <t>Низамова</t>
  </si>
  <si>
    <t>Никанова</t>
  </si>
  <si>
    <t>Марго</t>
  </si>
  <si>
    <t>Ноговицын</t>
  </si>
  <si>
    <t>Нуреева</t>
  </si>
  <si>
    <t>Нуриев</t>
  </si>
  <si>
    <t>Огородова</t>
  </si>
  <si>
    <t>Окулова</t>
  </si>
  <si>
    <t>Омелин</t>
  </si>
  <si>
    <t>Осинцева</t>
  </si>
  <si>
    <t>Осипов</t>
  </si>
  <si>
    <t>Панюков</t>
  </si>
  <si>
    <t>Петрушков</t>
  </si>
  <si>
    <t>Пигач</t>
  </si>
  <si>
    <t>Покрышкин</t>
  </si>
  <si>
    <t>Поляков</t>
  </si>
  <si>
    <t>Полянских</t>
  </si>
  <si>
    <t>Потехин</t>
  </si>
  <si>
    <t>Прозоров</t>
  </si>
  <si>
    <t>Прозоровский</t>
  </si>
  <si>
    <t>Пупков</t>
  </si>
  <si>
    <t>Пятикопов</t>
  </si>
  <si>
    <t>Рабаданова</t>
  </si>
  <si>
    <t>Равская</t>
  </si>
  <si>
    <t>Раменсский</t>
  </si>
  <si>
    <t>Ренев</t>
  </si>
  <si>
    <t>Ризизуллин</t>
  </si>
  <si>
    <t>Савельева</t>
  </si>
  <si>
    <t>Сакаев</t>
  </si>
  <si>
    <t>Сакиной</t>
  </si>
  <si>
    <t>Василисы</t>
  </si>
  <si>
    <t>Санников</t>
  </si>
  <si>
    <t>Леон</t>
  </si>
  <si>
    <t>Сантьяго</t>
  </si>
  <si>
    <t>Сафина</t>
  </si>
  <si>
    <t>Алия</t>
  </si>
  <si>
    <t>Свидетелева</t>
  </si>
  <si>
    <t>Севостьянов</t>
  </si>
  <si>
    <t>Семёнова</t>
  </si>
  <si>
    <t>Семибратов</t>
  </si>
  <si>
    <t>Серафимович</t>
  </si>
  <si>
    <t>Серебренников</t>
  </si>
  <si>
    <t>Созонов</t>
  </si>
  <si>
    <t>Соковнина</t>
  </si>
  <si>
    <t>Солнцева</t>
  </si>
  <si>
    <t>Озаряна</t>
  </si>
  <si>
    <t>Соловьёва</t>
  </si>
  <si>
    <t>Солодянкин</t>
  </si>
  <si>
    <t>Сопина</t>
  </si>
  <si>
    <t>Сорокина</t>
  </si>
  <si>
    <t>Даша</t>
  </si>
  <si>
    <t>Старкова</t>
  </si>
  <si>
    <t>Дайна</t>
  </si>
  <si>
    <t>Стяжкин</t>
  </si>
  <si>
    <t>Клим</t>
  </si>
  <si>
    <t>Сухова</t>
  </si>
  <si>
    <t>Сырыгина</t>
  </si>
  <si>
    <t>Табиеева</t>
  </si>
  <si>
    <t>Замира</t>
  </si>
  <si>
    <t>Тейтельбаум</t>
  </si>
  <si>
    <t>Телицын</t>
  </si>
  <si>
    <t>Темницын</t>
  </si>
  <si>
    <t>Терентьева</t>
  </si>
  <si>
    <t>Тимошкина</t>
  </si>
  <si>
    <t>Титов</t>
  </si>
  <si>
    <t>Тиунова</t>
  </si>
  <si>
    <t>Торопыгина</t>
  </si>
  <si>
    <t>Трубицына</t>
  </si>
  <si>
    <t>Трушин</t>
  </si>
  <si>
    <t>Тураева</t>
  </si>
  <si>
    <t>Угланова</t>
  </si>
  <si>
    <t>Умникова</t>
  </si>
  <si>
    <t>Фазлеев</t>
  </si>
  <si>
    <t>Фалалеева</t>
  </si>
  <si>
    <t>Фатхуллин</t>
  </si>
  <si>
    <t>Фахматуллин</t>
  </si>
  <si>
    <t>Фахразеев</t>
  </si>
  <si>
    <t>Фахрутдинова</t>
  </si>
  <si>
    <t>Фёдорова</t>
  </si>
  <si>
    <t>Фруктовский</t>
  </si>
  <si>
    <t>Халюта</t>
  </si>
  <si>
    <t>Харин</t>
  </si>
  <si>
    <t>Цепилов</t>
  </si>
  <si>
    <t>Цыганова</t>
  </si>
  <si>
    <t>Чашкина</t>
  </si>
  <si>
    <t>Ченкина</t>
  </si>
  <si>
    <t>Черемных</t>
  </si>
  <si>
    <t>Розалина</t>
  </si>
  <si>
    <t>Чукавин</t>
  </si>
  <si>
    <t>Чупрынин</t>
  </si>
  <si>
    <t>Чупрынина</t>
  </si>
  <si>
    <t>Чураков</t>
  </si>
  <si>
    <t>Шалавин</t>
  </si>
  <si>
    <t>Шапиро</t>
  </si>
  <si>
    <t>Шилаева</t>
  </si>
  <si>
    <t>Шимуратов</t>
  </si>
  <si>
    <t>Шмелева</t>
  </si>
  <si>
    <t>Шукшина</t>
  </si>
  <si>
    <t>Шулятьев</t>
  </si>
  <si>
    <t>Шушкевич</t>
  </si>
  <si>
    <t>Щенин</t>
  </si>
  <si>
    <t>Юдина</t>
  </si>
  <si>
    <t>Агапов</t>
  </si>
  <si>
    <t>Азарова</t>
  </si>
  <si>
    <t>Азина</t>
  </si>
  <si>
    <t>Аксенов</t>
  </si>
  <si>
    <t>Аксёнова</t>
  </si>
  <si>
    <t>Капёрская</t>
  </si>
  <si>
    <t>Арасланова</t>
  </si>
  <si>
    <t>Арзамасцев</t>
  </si>
  <si>
    <t>Л</t>
  </si>
  <si>
    <t>Артемьев</t>
  </si>
  <si>
    <t>Асапова</t>
  </si>
  <si>
    <t>Афанасова</t>
  </si>
  <si>
    <t>Ахмадуллина</t>
  </si>
  <si>
    <t>Багрийчук</t>
  </si>
  <si>
    <t>БАЖОВ</t>
  </si>
  <si>
    <t>ВИКТОР</t>
  </si>
  <si>
    <t>Базуева</t>
  </si>
  <si>
    <t>Бакаева</t>
  </si>
  <si>
    <t>Бакулева</t>
  </si>
  <si>
    <t>Балтачева</t>
  </si>
  <si>
    <t>Батуев</t>
  </si>
  <si>
    <t>Безносов</t>
  </si>
  <si>
    <t>Безумова</t>
  </si>
  <si>
    <t>Бельтюкова</t>
  </si>
  <si>
    <t>Беспалова</t>
  </si>
  <si>
    <t>Бирюкова</t>
  </si>
  <si>
    <t>Бледнов</t>
  </si>
  <si>
    <t>Будрецов</t>
  </si>
  <si>
    <t>Бурсук</t>
  </si>
  <si>
    <t>Бухаленков</t>
  </si>
  <si>
    <t>Величкиис</t>
  </si>
  <si>
    <t>Аиис</t>
  </si>
  <si>
    <t>Верняев</t>
  </si>
  <si>
    <t>Викторов</t>
  </si>
  <si>
    <t>Виноградов</t>
  </si>
  <si>
    <t>Витвинова</t>
  </si>
  <si>
    <t>Войтко</t>
  </si>
  <si>
    <t>Ворожцов</t>
  </si>
  <si>
    <t>Ворончихин</t>
  </si>
  <si>
    <t>Габдуллин</t>
  </si>
  <si>
    <t>Гавшин</t>
  </si>
  <si>
    <t>Ринат</t>
  </si>
  <si>
    <t>Гаянов</t>
  </si>
  <si>
    <t>Гильманов</t>
  </si>
  <si>
    <t>Гоголева</t>
  </si>
  <si>
    <t>Гредина</t>
  </si>
  <si>
    <t>Гринберг</t>
  </si>
  <si>
    <t>Гуляев</t>
  </si>
  <si>
    <t>Гумерова</t>
  </si>
  <si>
    <t>Гученко</t>
  </si>
  <si>
    <t>Гущин</t>
  </si>
  <si>
    <t>Бессольцын</t>
  </si>
  <si>
    <t>Девятьярова</t>
  </si>
  <si>
    <t>Демченко</t>
  </si>
  <si>
    <t>Деришева</t>
  </si>
  <si>
    <t>Донская</t>
  </si>
  <si>
    <t>Дыганова</t>
  </si>
  <si>
    <t>Евсеев</t>
  </si>
  <si>
    <t>Ельцова</t>
  </si>
  <si>
    <t>Регина</t>
  </si>
  <si>
    <t>Жарко</t>
  </si>
  <si>
    <t>Жвакина</t>
  </si>
  <si>
    <t>Заболотских</t>
  </si>
  <si>
    <t>Завальная</t>
  </si>
  <si>
    <t>Загребин</t>
  </si>
  <si>
    <t>Зараева</t>
  </si>
  <si>
    <t>Зуев</t>
  </si>
  <si>
    <t>Иванушкин</t>
  </si>
  <si>
    <t>Ильбаев</t>
  </si>
  <si>
    <t>Искибаева</t>
  </si>
  <si>
    <t>Исламова</t>
  </si>
  <si>
    <t>Ишков</t>
  </si>
  <si>
    <t>Казанкина</t>
  </si>
  <si>
    <t>Камалова</t>
  </si>
  <si>
    <t>Киль</t>
  </si>
  <si>
    <t>Оля</t>
  </si>
  <si>
    <t>Кириллова</t>
  </si>
  <si>
    <t>Климов</t>
  </si>
  <si>
    <t>Коков</t>
  </si>
  <si>
    <t>Колдунова</t>
  </si>
  <si>
    <t>Коловарский</t>
  </si>
  <si>
    <t>Колпакова</t>
  </si>
  <si>
    <t>Комиссарова</t>
  </si>
  <si>
    <t>Конради</t>
  </si>
  <si>
    <t>Копылова</t>
  </si>
  <si>
    <t>Кораблинов</t>
  </si>
  <si>
    <t>Демьян</t>
  </si>
  <si>
    <t>Коркин</t>
  </si>
  <si>
    <t>Корюков</t>
  </si>
  <si>
    <t>Кравцов</t>
  </si>
  <si>
    <t>Краснова</t>
  </si>
  <si>
    <t>Элли</t>
  </si>
  <si>
    <t>Кумеров</t>
  </si>
  <si>
    <t>Купцов</t>
  </si>
  <si>
    <t>Курбатов</t>
  </si>
  <si>
    <t>Лазуков</t>
  </si>
  <si>
    <t>Лапина</t>
  </si>
  <si>
    <t>Леонова</t>
  </si>
  <si>
    <t>Лия</t>
  </si>
  <si>
    <t>Лихачева</t>
  </si>
  <si>
    <t>Лопашов</t>
  </si>
  <si>
    <t>Лирианна</t>
  </si>
  <si>
    <t>Майков</t>
  </si>
  <si>
    <t>Ерофей</t>
  </si>
  <si>
    <t>Маркин</t>
  </si>
  <si>
    <t>Маркова</t>
  </si>
  <si>
    <t>Масловский</t>
  </si>
  <si>
    <t>Мелехин</t>
  </si>
  <si>
    <t>Минхузина</t>
  </si>
  <si>
    <t>Митров</t>
  </si>
  <si>
    <t>Митрофанов</t>
  </si>
  <si>
    <t>Митрофанова</t>
  </si>
  <si>
    <t>Кровко</t>
  </si>
  <si>
    <t>Могилев</t>
  </si>
  <si>
    <t>Моряков</t>
  </si>
  <si>
    <t>Мосов</t>
  </si>
  <si>
    <t>Муравьева</t>
  </si>
  <si>
    <t>Мусина</t>
  </si>
  <si>
    <t>Мухиддинова</t>
  </si>
  <si>
    <t>Нуриева</t>
  </si>
  <si>
    <t>Нырков</t>
  </si>
  <si>
    <t>Обухов</t>
  </si>
  <si>
    <t>Ожегов</t>
  </si>
  <si>
    <t>Ожигова</t>
  </si>
  <si>
    <t>Олышева</t>
  </si>
  <si>
    <t>Остроумова</t>
  </si>
  <si>
    <t>Ощепкова</t>
  </si>
  <si>
    <t>Пантелеев</t>
  </si>
  <si>
    <t>Пантелеева</t>
  </si>
  <si>
    <t>Панфутов</t>
  </si>
  <si>
    <t>Пекин</t>
  </si>
  <si>
    <t>Перевалова</t>
  </si>
  <si>
    <t>Перескокова</t>
  </si>
  <si>
    <t>Пиняев</t>
  </si>
  <si>
    <t>Плотников</t>
  </si>
  <si>
    <t>Поварницын</t>
  </si>
  <si>
    <t>Поливаная</t>
  </si>
  <si>
    <t>Полов</t>
  </si>
  <si>
    <t>Полуянов</t>
  </si>
  <si>
    <t>Полыгалов</t>
  </si>
  <si>
    <t>Порсев</t>
  </si>
  <si>
    <t>Прокофьева</t>
  </si>
  <si>
    <t>Пудов</t>
  </si>
  <si>
    <t>Рахматулина</t>
  </si>
  <si>
    <t>Риффель</t>
  </si>
  <si>
    <t>Родыгин</t>
  </si>
  <si>
    <t>Романовский</t>
  </si>
  <si>
    <t>Рыкова</t>
  </si>
  <si>
    <t>Эмма-Алисия</t>
  </si>
  <si>
    <t>Рябов</t>
  </si>
  <si>
    <t>Рябова</t>
  </si>
  <si>
    <t>Рябухин</t>
  </si>
  <si>
    <t>Рябченко</t>
  </si>
  <si>
    <t>Сабреков</t>
  </si>
  <si>
    <t>Савостин</t>
  </si>
  <si>
    <t>Садилов</t>
  </si>
  <si>
    <t>Сазанова</t>
  </si>
  <si>
    <t>Сайранова</t>
  </si>
  <si>
    <t>Самохвалова</t>
  </si>
  <si>
    <t>Саначев</t>
  </si>
  <si>
    <t>Сарварова</t>
  </si>
  <si>
    <t>Свердлов</t>
  </si>
  <si>
    <t>Светлаков</t>
  </si>
  <si>
    <t>Северьянова</t>
  </si>
  <si>
    <t>Седых</t>
  </si>
  <si>
    <t>Селетков</t>
  </si>
  <si>
    <t>Симанов</t>
  </si>
  <si>
    <t>Симонова</t>
  </si>
  <si>
    <t>Сингулия</t>
  </si>
  <si>
    <t>Скрябина</t>
  </si>
  <si>
    <t>Скурыгин</t>
  </si>
  <si>
    <t>Собкарёва</t>
  </si>
  <si>
    <t>Соловей</t>
  </si>
  <si>
    <t>Соловьёв</t>
  </si>
  <si>
    <t>Спицина</t>
  </si>
  <si>
    <t>Столярчук</t>
  </si>
  <si>
    <t>Суетина</t>
  </si>
  <si>
    <t>Тимошкин</t>
  </si>
  <si>
    <t>Тихомирова</t>
  </si>
  <si>
    <t>Аврора</t>
  </si>
  <si>
    <t>Тихомолова</t>
  </si>
  <si>
    <t>Толшакова</t>
  </si>
  <si>
    <t>Трофимова</t>
  </si>
  <si>
    <t>Трубицын</t>
  </si>
  <si>
    <t>Тукмачев</t>
  </si>
  <si>
    <t>Тухбатуллина</t>
  </si>
  <si>
    <t>Тюрева</t>
  </si>
  <si>
    <t>Устюжанина</t>
  </si>
  <si>
    <t>Фаттахудинова</t>
  </si>
  <si>
    <t>Филатова</t>
  </si>
  <si>
    <t>Фокин</t>
  </si>
  <si>
    <t>Фуреева</t>
  </si>
  <si>
    <t>Хазиева</t>
  </si>
  <si>
    <t>Халиуллина</t>
  </si>
  <si>
    <t>Хромоева</t>
  </si>
  <si>
    <t>Чабыкин</t>
  </si>
  <si>
    <t>Чекалина</t>
  </si>
  <si>
    <t>Черненков</t>
  </si>
  <si>
    <t>Чернятьева</t>
  </si>
  <si>
    <t>Чувашов</t>
  </si>
  <si>
    <t>Шаяхметова</t>
  </si>
  <si>
    <t>Шихалёв</t>
  </si>
  <si>
    <t>Шляпин</t>
  </si>
  <si>
    <t>Шматов</t>
  </si>
  <si>
    <t>Штейников</t>
  </si>
  <si>
    <t>Шумихина</t>
  </si>
  <si>
    <t>Щербаков</t>
  </si>
  <si>
    <t>Щёткина</t>
  </si>
  <si>
    <t>Юдинцева</t>
  </si>
  <si>
    <t>Яковенко</t>
  </si>
  <si>
    <t>Абдрахманов</t>
  </si>
  <si>
    <t>Алейников</t>
  </si>
  <si>
    <t>Алексеев</t>
  </si>
  <si>
    <t>Анохина</t>
  </si>
  <si>
    <t>Аркашев</t>
  </si>
  <si>
    <t>Владимиров</t>
  </si>
  <si>
    <t>Евсения</t>
  </si>
  <si>
    <t>Аскеров</t>
  </si>
  <si>
    <t>Аян</t>
  </si>
  <si>
    <t>Ассылов</t>
  </si>
  <si>
    <t>Ахмадишина</t>
  </si>
  <si>
    <t>Ахмедзянов</t>
  </si>
  <si>
    <t>Ахтамьянов</t>
  </si>
  <si>
    <t>Байкузина</t>
  </si>
  <si>
    <t>Батурин</t>
  </si>
  <si>
    <t>Бердышев</t>
  </si>
  <si>
    <t>Берестов</t>
  </si>
  <si>
    <t>Бессольцина</t>
  </si>
  <si>
    <t>Биктимиров</t>
  </si>
  <si>
    <t>Гавриил</t>
  </si>
  <si>
    <t>Богомолов</t>
  </si>
  <si>
    <t>Брейдер</t>
  </si>
  <si>
    <t>Бузанаков</t>
  </si>
  <si>
    <t>Буланов</t>
  </si>
  <si>
    <t>Бутина</t>
  </si>
  <si>
    <t>Буторина</t>
  </si>
  <si>
    <t>Бюркланд</t>
  </si>
  <si>
    <t>Валиулина</t>
  </si>
  <si>
    <t>Далия</t>
  </si>
  <si>
    <t>Варзаков</t>
  </si>
  <si>
    <t>Варыгин</t>
  </si>
  <si>
    <t>Вежеева</t>
  </si>
  <si>
    <t>Ксюша</t>
  </si>
  <si>
    <t>Вершинин</t>
  </si>
  <si>
    <t>Вершинина</t>
  </si>
  <si>
    <t>Ветчанин</t>
  </si>
  <si>
    <t>Вилков</t>
  </si>
  <si>
    <t>Леонтий</t>
  </si>
  <si>
    <t>Вострикова</t>
  </si>
  <si>
    <t>Вылегжанина</t>
  </si>
  <si>
    <t>Гаджиева</t>
  </si>
  <si>
    <t>Самир</t>
  </si>
  <si>
    <t>Гаранина</t>
  </si>
  <si>
    <t>Гильманова</t>
  </si>
  <si>
    <t>Гильфанов</t>
  </si>
  <si>
    <t>Голубев</t>
  </si>
  <si>
    <t>Горшенина</t>
  </si>
  <si>
    <t>Горынцева</t>
  </si>
  <si>
    <t>Градобоев</t>
  </si>
  <si>
    <t>Губайдуллин</t>
  </si>
  <si>
    <t>Данилевская</t>
  </si>
  <si>
    <t>данилов</t>
  </si>
  <si>
    <t>павел</t>
  </si>
  <si>
    <t>Данышев</t>
  </si>
  <si>
    <t>Демидов</t>
  </si>
  <si>
    <t>Деньгин</t>
  </si>
  <si>
    <t>Дерюшева</t>
  </si>
  <si>
    <t>Джениев</t>
  </si>
  <si>
    <t>Умуд</t>
  </si>
  <si>
    <t>Долбежева</t>
  </si>
  <si>
    <t>Дулесов</t>
  </si>
  <si>
    <t>Фома</t>
  </si>
  <si>
    <t>Максимилиан</t>
  </si>
  <si>
    <t>Еремин</t>
  </si>
  <si>
    <t>Еремкина</t>
  </si>
  <si>
    <t>Заколюкин</t>
  </si>
  <si>
    <t>Залазаева</t>
  </si>
  <si>
    <t>Заляльдинова</t>
  </si>
  <si>
    <t>Захваткина</t>
  </si>
  <si>
    <t>Зезянова</t>
  </si>
  <si>
    <t>Зиновьева</t>
  </si>
  <si>
    <t>Зубкова</t>
  </si>
  <si>
    <t>Зырянов</t>
  </si>
  <si>
    <t>Иванкина</t>
  </si>
  <si>
    <t>Игошина</t>
  </si>
  <si>
    <t>Ижболдина</t>
  </si>
  <si>
    <t>Икрянников</t>
  </si>
  <si>
    <t>Ипаева</t>
  </si>
  <si>
    <t>Семён</t>
  </si>
  <si>
    <t>Иютина</t>
  </si>
  <si>
    <t>Калабин</t>
  </si>
  <si>
    <t>Калимуллина</t>
  </si>
  <si>
    <t>Капитонова</t>
  </si>
  <si>
    <t>Лукьяна</t>
  </si>
  <si>
    <t>Карелина</t>
  </si>
  <si>
    <t>Каюмов</t>
  </si>
  <si>
    <t>Рифат</t>
  </si>
  <si>
    <t>Килеев</t>
  </si>
  <si>
    <t>Киселев</t>
  </si>
  <si>
    <t>Киселева</t>
  </si>
  <si>
    <t>Клабукова</t>
  </si>
  <si>
    <t>Клочкова</t>
  </si>
  <si>
    <t>Копытов</t>
  </si>
  <si>
    <t>Кожев</t>
  </si>
  <si>
    <t>Козырёв</t>
  </si>
  <si>
    <t>Колобов</t>
  </si>
  <si>
    <t>Колчин</t>
  </si>
  <si>
    <t>Комлева</t>
  </si>
  <si>
    <t>Конева</t>
  </si>
  <si>
    <t>Корсакова</t>
  </si>
  <si>
    <t>костина</t>
  </si>
  <si>
    <t>софья</t>
  </si>
  <si>
    <t>Косуров</t>
  </si>
  <si>
    <t>Котов</t>
  </si>
  <si>
    <t>Крутихина</t>
  </si>
  <si>
    <t>Куварзина</t>
  </si>
  <si>
    <t>Костя</t>
  </si>
  <si>
    <t>Кудряшова</t>
  </si>
  <si>
    <t>Дана</t>
  </si>
  <si>
    <t>Таисья</t>
  </si>
  <si>
    <t>Кушева</t>
  </si>
  <si>
    <t>Лаврентьев</t>
  </si>
  <si>
    <t>Богумила</t>
  </si>
  <si>
    <t>Ладохина</t>
  </si>
  <si>
    <t>Лесина</t>
  </si>
  <si>
    <t>Ли</t>
  </si>
  <si>
    <t>Лобач</t>
  </si>
  <si>
    <t>Лущиков</t>
  </si>
  <si>
    <t>Мазиков</t>
  </si>
  <si>
    <t>Майер</t>
  </si>
  <si>
    <t>Мартемьянова</t>
  </si>
  <si>
    <t>Машагатова</t>
  </si>
  <si>
    <t>Медведцева</t>
  </si>
  <si>
    <t>Мензаирова</t>
  </si>
  <si>
    <t>Мещанинова</t>
  </si>
  <si>
    <t>Мизирева</t>
  </si>
  <si>
    <t>Жанна</t>
  </si>
  <si>
    <t>Микеева</t>
  </si>
  <si>
    <t>Мингалеева</t>
  </si>
  <si>
    <t>Ильнара</t>
  </si>
  <si>
    <t>Минигулова</t>
  </si>
  <si>
    <t>Митягина</t>
  </si>
  <si>
    <t>Михалев</t>
  </si>
  <si>
    <t>Молокова</t>
  </si>
  <si>
    <t>Молошонок</t>
  </si>
  <si>
    <t>Молчанова</t>
  </si>
  <si>
    <t>Монахов</t>
  </si>
  <si>
    <t>Морар</t>
  </si>
  <si>
    <t>Мосалева</t>
  </si>
  <si>
    <t>Москвитин</t>
  </si>
  <si>
    <t>Мохамед</t>
  </si>
  <si>
    <t>Мутигуллин</t>
  </si>
  <si>
    <t>Саид</t>
  </si>
  <si>
    <t>Муфтахов</t>
  </si>
  <si>
    <t>Мухаметдинов</t>
  </si>
  <si>
    <t>Рамир</t>
  </si>
  <si>
    <t>Наговицын</t>
  </si>
  <si>
    <t>Нагуманова</t>
  </si>
  <si>
    <t>Невидимова</t>
  </si>
  <si>
    <t>Нёфёдова</t>
  </si>
  <si>
    <t>Севастьян</t>
  </si>
  <si>
    <t>Новоселова</t>
  </si>
  <si>
    <t>Нуриахметов</t>
  </si>
  <si>
    <t>Опалева</t>
  </si>
  <si>
    <t>Осинкин</t>
  </si>
  <si>
    <t>Останин</t>
  </si>
  <si>
    <t>Павловец</t>
  </si>
  <si>
    <t>Паздерина</t>
  </si>
  <si>
    <t>Паньков</t>
  </si>
  <si>
    <t>Пахомов</t>
  </si>
  <si>
    <t>Пелекеев</t>
  </si>
  <si>
    <t>Пенкин</t>
  </si>
  <si>
    <t>Перешеин</t>
  </si>
  <si>
    <t>Пестерев</t>
  </si>
  <si>
    <t>Марианна</t>
  </si>
  <si>
    <t>Пименов</t>
  </si>
  <si>
    <t>Погановская</t>
  </si>
  <si>
    <t>Подшивалов</t>
  </si>
  <si>
    <t>Валерий</t>
  </si>
  <si>
    <t>Позмогова</t>
  </si>
  <si>
    <t>Поликарпова</t>
  </si>
  <si>
    <t>Половников</t>
  </si>
  <si>
    <t>Пономарев</t>
  </si>
  <si>
    <t>попов</t>
  </si>
  <si>
    <t>максим</t>
  </si>
  <si>
    <t>попова</t>
  </si>
  <si>
    <t>василиса</t>
  </si>
  <si>
    <t>Попонин</t>
  </si>
  <si>
    <t>Порсин</t>
  </si>
  <si>
    <t>Потапова</t>
  </si>
  <si>
    <t>Прокашев</t>
  </si>
  <si>
    <t>Прокопьев</t>
  </si>
  <si>
    <t>Пушкарев</t>
  </si>
  <si>
    <t>Пушкарева</t>
  </si>
  <si>
    <t>Рахматуллин</t>
  </si>
  <si>
    <t>Редин</t>
  </si>
  <si>
    <t>Репников</t>
  </si>
  <si>
    <t>Рогожин</t>
  </si>
  <si>
    <t>Ромашов</t>
  </si>
  <si>
    <t>Российских</t>
  </si>
  <si>
    <t>Коля</t>
  </si>
  <si>
    <t>Рустамов</t>
  </si>
  <si>
    <t>Пута</t>
  </si>
  <si>
    <t>Рината</t>
  </si>
  <si>
    <t>Рябинина</t>
  </si>
  <si>
    <t>Савина</t>
  </si>
  <si>
    <t>Иделия</t>
  </si>
  <si>
    <t>Сакерина</t>
  </si>
  <si>
    <t>Салахова</t>
  </si>
  <si>
    <t>Ильвина</t>
  </si>
  <si>
    <t>Салимулин</t>
  </si>
  <si>
    <t>Салтыков</t>
  </si>
  <si>
    <t>Сапегин</t>
  </si>
  <si>
    <t>Сапожников</t>
  </si>
  <si>
    <t>Сбоева</t>
  </si>
  <si>
    <t>Селев</t>
  </si>
  <si>
    <t>Сибгатуллин</t>
  </si>
  <si>
    <t>Симонов</t>
  </si>
  <si>
    <t>Смольников</t>
  </si>
  <si>
    <t>Собина</t>
  </si>
  <si>
    <t>Сойнов</t>
  </si>
  <si>
    <t>Солодянкина</t>
  </si>
  <si>
    <t>Стариков</t>
  </si>
  <si>
    <t>Степнов</t>
  </si>
  <si>
    <t>Студитских</t>
  </si>
  <si>
    <t>Сулимов</t>
  </si>
  <si>
    <t>Супрун</t>
  </si>
  <si>
    <t>Суслов</t>
  </si>
  <si>
    <t>Сюткин</t>
  </si>
  <si>
    <t>Терентьев</t>
  </si>
  <si>
    <t>Терёшина</t>
  </si>
  <si>
    <t>Терешина</t>
  </si>
  <si>
    <t>Тетерин</t>
  </si>
  <si>
    <t>Тимося</t>
  </si>
  <si>
    <t>третьяков</t>
  </si>
  <si>
    <t>Тройников</t>
  </si>
  <si>
    <t>Трушина</t>
  </si>
  <si>
    <t>Тугбаева</t>
  </si>
  <si>
    <t>Тукало</t>
  </si>
  <si>
    <t>Нэлли</t>
  </si>
  <si>
    <t>Тумаева</t>
  </si>
  <si>
    <t>Усиков</t>
  </si>
  <si>
    <t>Уткина</t>
  </si>
  <si>
    <t>Фатыхова</t>
  </si>
  <si>
    <t>Филиппов</t>
  </si>
  <si>
    <t>Филонов</t>
  </si>
  <si>
    <t>Хайзбуллина</t>
  </si>
  <si>
    <t>Хисамов</t>
  </si>
  <si>
    <t>Ильзат</t>
  </si>
  <si>
    <t>Хомутова</t>
  </si>
  <si>
    <t>Хомякова</t>
  </si>
  <si>
    <t>Хрусталёва</t>
  </si>
  <si>
    <t>Хузина</t>
  </si>
  <si>
    <t>Альфия</t>
  </si>
  <si>
    <t>Черанев</t>
  </si>
  <si>
    <t>Чернов</t>
  </si>
  <si>
    <t>Чернышев</t>
  </si>
  <si>
    <t>Чернышов</t>
  </si>
  <si>
    <t>Чубакова</t>
  </si>
  <si>
    <t>Чувашова</t>
  </si>
  <si>
    <t>Чухланцев</t>
  </si>
  <si>
    <t>Шаклеин</t>
  </si>
  <si>
    <t>Шарапова</t>
  </si>
  <si>
    <t>Шелковый</t>
  </si>
  <si>
    <t>Шестаков</t>
  </si>
  <si>
    <t>Шилкина</t>
  </si>
  <si>
    <t>Шубникова</t>
  </si>
  <si>
    <t>Шулепова</t>
  </si>
  <si>
    <t>Шумков</t>
  </si>
  <si>
    <t>Щелчков</t>
  </si>
  <si>
    <t>Юдин</t>
  </si>
  <si>
    <t>Юзева</t>
  </si>
  <si>
    <t>Юшков</t>
  </si>
  <si>
    <t>Ясаров</t>
  </si>
  <si>
    <t>Г</t>
  </si>
  <si>
    <t>В</t>
  </si>
  <si>
    <t>С</t>
  </si>
  <si>
    <t>Д</t>
  </si>
  <si>
    <t>Ф</t>
  </si>
  <si>
    <t>Р</t>
  </si>
  <si>
    <t>М</t>
  </si>
  <si>
    <t>Т</t>
  </si>
  <si>
    <t>Н</t>
  </si>
  <si>
    <t>Ж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</si>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</sst>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rgb="FF000000"/>
      <name val="Times New Roman"/>
    </font>
    <font>
      <sz val="12"/>
      <color rgb="FF000000"/>
      <name val="Arial"/>
    </font>
    <font>
      <sz val="12"/>
      <color rgb="FF222222"/>
      <name val="Arial"/>
    </font>
    <font>
      <u/>
      <sz val="12"/>
      <color rgb="FFCC0000"/>
      <name val="Times New Roman"/>
    </font>
    <font>
      <u/>
      <sz val="12"/>
      <color rgb="FFCC0000"/>
      <name val="Times New Roman"/>
    </font>
    <font>
      <u/>
      <sz val="12"/>
      <color rgb="FFCC0000"/>
      <name val="Arial"/>
    </font>
    <font>
      <sz val="12"/>
      <color rgb="FF000000"/>
      <name val="Calibri"/>
    </font>
    <font>
      <sz val="12"/>
      <color rgb="FF000000"/>
      <name val="Calibri"/>
    </font>
    <font>
      <u/>
      <sz val="12"/>
      <color rgb="FF0000FF"/>
      <name val="Arial"/>
    </font>
    <font>
      <b/>
      <u/>
      <sz val="12"/>
      <color rgb="FFFF0000"/>
      <name val="Times New Roman"/>
    </font>
    <font>
      <u/>
      <sz val="12"/>
      <color rgb="FFCC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1" fillId="2" borderId="0" xfId="0" applyFont="1" applyFill="1"/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2" fillId="0" borderId="0" xfId="0" applyFont="1" applyAlignment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/>
    <xf numFmtId="0" fontId="7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abSelected="1" workbookViewId="0">
      <pane ySplit="1" topLeftCell="A2" activePane="bottomLeft" state="frozen"/>
      <selection pane="bottomLeft" activeCell="C27" sqref="C27"/>
    </sheetView>
  </sheetViews>
  <sheetFormatPr defaultColWidth="11.125" defaultRowHeight="15" customHeight="1" x14ac:dyDescent="0.25"/>
  <cols>
    <col min="1" max="1" width="6.625" customWidth="1"/>
    <col min="2" max="2" width="28.5" customWidth="1"/>
    <col min="3" max="3" width="15.5" bestFit="1" customWidth="1"/>
    <col min="4" max="4" width="11.5" customWidth="1"/>
    <col min="5" max="5" width="10.5" customWidth="1"/>
    <col min="6" max="6" width="10.625" customWidth="1"/>
    <col min="7" max="7" width="15.5" customWidth="1"/>
    <col min="8" max="8" width="22.5" customWidth="1"/>
    <col min="9" max="9" width="20.625" customWidth="1"/>
    <col min="10" max="10" width="6.625" customWidth="1"/>
    <col min="14" max="16" width="6.625" customWidth="1"/>
    <col min="23" max="26" width="6.625" customWidth="1"/>
  </cols>
  <sheetData>
    <row r="1" spans="1:26" ht="54" customHeight="1" x14ac:dyDescent="0.25">
      <c r="A1" s="1" t="s">
        <v>0</v>
      </c>
      <c r="B1" s="1" t="s">
        <v>635</v>
      </c>
      <c r="C1" t="s">
        <v>636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7" t="str">
        <f>HYPERLINK("https://drive.google.com/open?id=1yzLc2RpGcU5YEsKUmmnddiWJNqlYqCmZ","Задания с ответами")</f>
        <v>Задания с ответами</v>
      </c>
      <c r="J1" s="1"/>
      <c r="N1" s="1"/>
      <c r="O1" s="1"/>
      <c r="P1" s="1"/>
      <c r="W1" s="1"/>
      <c r="X1" s="1"/>
      <c r="Y1" s="1"/>
      <c r="Z1" s="1"/>
    </row>
    <row r="2" spans="1:26" ht="15.75" customHeight="1" x14ac:dyDescent="0.25">
      <c r="A2" s="11">
        <v>1</v>
      </c>
      <c r="B2" s="11" t="s">
        <v>2562</v>
      </c>
      <c r="C2" t="s">
        <v>1212</v>
      </c>
      <c r="D2" s="11" t="s">
        <v>17</v>
      </c>
      <c r="F2" s="11">
        <v>20</v>
      </c>
      <c r="G2" s="11">
        <v>100</v>
      </c>
      <c r="H2" s="18" t="str">
        <f>HYPERLINK("https://umosphera.ru/ochnyj-tur/","Регистрация на очный тур")</f>
        <v>Регистрация на очный тур</v>
      </c>
    </row>
    <row r="3" spans="1:26" ht="15.75" customHeight="1" x14ac:dyDescent="0.25">
      <c r="A3" s="11">
        <f t="shared" ref="A3:A40" si="0">A2+1</f>
        <v>2</v>
      </c>
      <c r="B3" s="11" t="s">
        <v>1300</v>
      </c>
      <c r="C3" t="s">
        <v>192</v>
      </c>
      <c r="D3" s="11" t="s">
        <v>7</v>
      </c>
      <c r="F3" s="11">
        <v>9</v>
      </c>
      <c r="G3" s="11">
        <v>45</v>
      </c>
    </row>
    <row r="4" spans="1:26" ht="15.75" customHeight="1" x14ac:dyDescent="0.25">
      <c r="A4" s="11">
        <f t="shared" si="0"/>
        <v>3</v>
      </c>
      <c r="B4" s="11" t="s">
        <v>637</v>
      </c>
      <c r="C4" t="s">
        <v>139</v>
      </c>
      <c r="D4" s="11" t="s">
        <v>7</v>
      </c>
      <c r="E4" s="11" t="s">
        <v>8</v>
      </c>
      <c r="F4" s="11">
        <v>10</v>
      </c>
      <c r="G4" s="11">
        <v>50</v>
      </c>
    </row>
    <row r="5" spans="1:26" ht="15.75" customHeight="1" x14ac:dyDescent="0.25">
      <c r="A5" s="11">
        <f t="shared" si="0"/>
        <v>4</v>
      </c>
      <c r="B5" s="11" t="s">
        <v>2355</v>
      </c>
      <c r="C5" t="s">
        <v>227</v>
      </c>
      <c r="D5" s="11" t="s">
        <v>63</v>
      </c>
      <c r="F5" s="11">
        <v>13.5</v>
      </c>
      <c r="G5" s="11">
        <v>67.5</v>
      </c>
    </row>
    <row r="6" spans="1:26" ht="15.75" customHeight="1" x14ac:dyDescent="0.25">
      <c r="A6" s="11">
        <f t="shared" si="0"/>
        <v>5</v>
      </c>
      <c r="B6" s="11" t="s">
        <v>2563</v>
      </c>
      <c r="C6" t="s">
        <v>511</v>
      </c>
      <c r="D6" s="11" t="s">
        <v>7</v>
      </c>
      <c r="F6" s="11">
        <v>12.5</v>
      </c>
      <c r="G6" s="11">
        <v>62.5</v>
      </c>
    </row>
    <row r="7" spans="1:26" ht="15.75" customHeight="1" x14ac:dyDescent="0.25">
      <c r="A7" s="11">
        <f t="shared" si="0"/>
        <v>6</v>
      </c>
      <c r="B7" s="11" t="s">
        <v>1303</v>
      </c>
      <c r="C7" t="s">
        <v>303</v>
      </c>
      <c r="D7" s="11" t="s">
        <v>17</v>
      </c>
      <c r="F7" s="11">
        <v>20</v>
      </c>
      <c r="G7" s="11">
        <v>100</v>
      </c>
      <c r="H7" s="18" t="str">
        <f t="shared" ref="H7:H8" si="1">HYPERLINK("https://umosphera.ru/ochnyj-tur/","Регистрация на очный тур")</f>
        <v>Регистрация на очный тур</v>
      </c>
    </row>
    <row r="8" spans="1:26" ht="15.75" customHeight="1" x14ac:dyDescent="0.25">
      <c r="A8" s="11">
        <f t="shared" si="0"/>
        <v>7</v>
      </c>
      <c r="B8" s="11" t="s">
        <v>922</v>
      </c>
      <c r="C8" t="s">
        <v>277</v>
      </c>
      <c r="D8" s="11" t="s">
        <v>12</v>
      </c>
      <c r="F8" s="11">
        <v>16</v>
      </c>
      <c r="G8" s="11">
        <v>80</v>
      </c>
      <c r="H8" s="18" t="str">
        <f t="shared" si="1"/>
        <v>Регистрация на очный тур</v>
      </c>
    </row>
    <row r="9" spans="1:26" ht="15.75" customHeight="1" x14ac:dyDescent="0.25">
      <c r="A9" s="11">
        <f t="shared" si="0"/>
        <v>8</v>
      </c>
      <c r="B9" s="11" t="s">
        <v>2564</v>
      </c>
      <c r="C9" t="s">
        <v>204</v>
      </c>
      <c r="D9" s="11" t="s">
        <v>7</v>
      </c>
      <c r="E9" s="11" t="s">
        <v>8</v>
      </c>
      <c r="F9" s="11">
        <v>10</v>
      </c>
      <c r="G9" s="11">
        <v>50</v>
      </c>
    </row>
    <row r="10" spans="1:26" ht="15.75" customHeight="1" x14ac:dyDescent="0.25">
      <c r="A10" s="11">
        <f t="shared" si="0"/>
        <v>9</v>
      </c>
      <c r="B10" s="11" t="s">
        <v>2564</v>
      </c>
      <c r="C10" t="s">
        <v>188</v>
      </c>
      <c r="D10" s="11" t="s">
        <v>7</v>
      </c>
      <c r="F10" s="11">
        <v>20</v>
      </c>
      <c r="G10" s="11">
        <v>100</v>
      </c>
      <c r="H10" s="18" t="str">
        <f>HYPERLINK("https://umosphera.ru/ochnyj-tur/","Регистрация на очный тур")</f>
        <v>Регистрация на очный тур</v>
      </c>
    </row>
    <row r="11" spans="1:26" ht="15.75" customHeight="1" x14ac:dyDescent="0.25">
      <c r="A11" s="11">
        <f t="shared" si="0"/>
        <v>10</v>
      </c>
      <c r="B11" s="11" t="s">
        <v>2564</v>
      </c>
      <c r="C11" t="s">
        <v>176</v>
      </c>
      <c r="D11" s="11" t="s">
        <v>7</v>
      </c>
      <c r="F11" s="11">
        <v>14</v>
      </c>
      <c r="G11" s="11">
        <v>70</v>
      </c>
    </row>
    <row r="12" spans="1:26" ht="15.75" customHeight="1" x14ac:dyDescent="0.25">
      <c r="A12" s="11">
        <f t="shared" si="0"/>
        <v>11</v>
      </c>
      <c r="B12" s="11" t="s">
        <v>354</v>
      </c>
      <c r="C12" t="s">
        <v>2159</v>
      </c>
      <c r="F12" s="11">
        <v>17</v>
      </c>
      <c r="G12" s="11">
        <v>85</v>
      </c>
      <c r="H12" s="18" t="str">
        <f>HYPERLINK("https://umosphera.ru/ochnyj-tur/","Регистрация на очный тур")</f>
        <v>Регистрация на очный тур</v>
      </c>
    </row>
    <row r="13" spans="1:26" ht="15.75" customHeight="1" x14ac:dyDescent="0.25">
      <c r="A13" s="11">
        <f t="shared" si="0"/>
        <v>12</v>
      </c>
      <c r="B13" s="11" t="s">
        <v>575</v>
      </c>
      <c r="C13" t="s">
        <v>2830</v>
      </c>
      <c r="D13" s="11" t="s">
        <v>7</v>
      </c>
      <c r="E13" s="11" t="s">
        <v>8</v>
      </c>
      <c r="F13" s="11">
        <v>5</v>
      </c>
      <c r="G13" s="11">
        <v>25</v>
      </c>
    </row>
    <row r="14" spans="1:26" ht="15.75" customHeight="1" x14ac:dyDescent="0.25">
      <c r="A14" s="11">
        <f t="shared" si="0"/>
        <v>13</v>
      </c>
      <c r="B14" s="11" t="s">
        <v>148</v>
      </c>
      <c r="C14" t="s">
        <v>482</v>
      </c>
      <c r="D14" s="11" t="s">
        <v>12</v>
      </c>
      <c r="F14" s="11">
        <v>20</v>
      </c>
      <c r="G14" s="11">
        <v>100</v>
      </c>
      <c r="H14" s="18" t="str">
        <f>HYPERLINK("https://umosphera.ru/ochnyj-tur/","Регистрация на очный тур")</f>
        <v>Регистрация на очный тур</v>
      </c>
    </row>
    <row r="15" spans="1:26" ht="15.75" customHeight="1" x14ac:dyDescent="0.25">
      <c r="A15" s="11">
        <f t="shared" si="0"/>
        <v>14</v>
      </c>
      <c r="B15" s="11" t="s">
        <v>150</v>
      </c>
      <c r="C15" t="s">
        <v>192</v>
      </c>
      <c r="D15" s="11" t="s">
        <v>7</v>
      </c>
      <c r="E15" s="11" t="s">
        <v>8</v>
      </c>
      <c r="F15" s="11">
        <v>10</v>
      </c>
      <c r="G15" s="11">
        <v>50</v>
      </c>
    </row>
    <row r="16" spans="1:26" ht="15.75" customHeight="1" x14ac:dyDescent="0.25">
      <c r="A16" s="11">
        <f t="shared" si="0"/>
        <v>15</v>
      </c>
      <c r="B16" s="11" t="s">
        <v>924</v>
      </c>
      <c r="C16" t="s">
        <v>291</v>
      </c>
      <c r="D16" s="11" t="s">
        <v>7</v>
      </c>
      <c r="F16" s="11">
        <v>16.5</v>
      </c>
      <c r="G16" s="11">
        <v>82.5</v>
      </c>
      <c r="H16" s="18" t="str">
        <f>HYPERLINK("https://umosphera.ru/ochnyj-tur/","Регистрация на очный тур")</f>
        <v>Регистрация на очный тур</v>
      </c>
    </row>
    <row r="17" spans="1:26" ht="15.75" customHeight="1" x14ac:dyDescent="0.25">
      <c r="A17" s="11">
        <f t="shared" si="0"/>
        <v>16</v>
      </c>
      <c r="B17" s="11" t="s">
        <v>2565</v>
      </c>
      <c r="C17" t="s">
        <v>149</v>
      </c>
      <c r="D17" s="11" t="s">
        <v>17</v>
      </c>
      <c r="F17" s="11">
        <v>10</v>
      </c>
      <c r="G17" s="11">
        <v>50</v>
      </c>
    </row>
    <row r="18" spans="1:26" ht="15.75" customHeight="1" x14ac:dyDescent="0.25">
      <c r="A18" s="11">
        <f t="shared" si="0"/>
        <v>17</v>
      </c>
      <c r="B18" s="11" t="s">
        <v>1109</v>
      </c>
      <c r="C18" t="s">
        <v>214</v>
      </c>
      <c r="D18" s="11" t="s">
        <v>65</v>
      </c>
      <c r="F18" s="11">
        <v>20</v>
      </c>
      <c r="G18" s="11">
        <v>100</v>
      </c>
      <c r="H18" s="18" t="str">
        <f>HYPERLINK("https://umosphera.ru/ochnyj-tur/","Регистрация на очный тур")</f>
        <v>Регистрация на очный тур</v>
      </c>
    </row>
    <row r="19" spans="1:26" ht="15.75" customHeight="1" x14ac:dyDescent="0.25">
      <c r="A19" s="11">
        <f t="shared" si="0"/>
        <v>18</v>
      </c>
      <c r="B19" s="11" t="s">
        <v>66</v>
      </c>
      <c r="D19" s="11" t="s">
        <v>67</v>
      </c>
      <c r="F19" s="11">
        <v>8.5</v>
      </c>
      <c r="G19" s="11">
        <v>42.5</v>
      </c>
    </row>
    <row r="20" spans="1:26" ht="15.75" customHeight="1" x14ac:dyDescent="0.25">
      <c r="A20" s="11">
        <f t="shared" si="0"/>
        <v>19</v>
      </c>
      <c r="B20" s="11" t="s">
        <v>2566</v>
      </c>
      <c r="C20" t="s">
        <v>151</v>
      </c>
      <c r="D20" s="11" t="s">
        <v>7</v>
      </c>
      <c r="F20" s="11">
        <v>7</v>
      </c>
      <c r="G20" s="11">
        <v>35</v>
      </c>
    </row>
    <row r="21" spans="1:26" ht="15.75" customHeight="1" x14ac:dyDescent="0.25">
      <c r="A21" s="11">
        <f t="shared" si="0"/>
        <v>20</v>
      </c>
      <c r="B21" s="11" t="s">
        <v>204</v>
      </c>
      <c r="C21" t="s">
        <v>2567</v>
      </c>
      <c r="D21" s="11" t="s">
        <v>7</v>
      </c>
      <c r="E21" s="11" t="s">
        <v>8</v>
      </c>
      <c r="F21" s="11">
        <v>7.5</v>
      </c>
      <c r="G21" s="11">
        <v>37.5</v>
      </c>
    </row>
    <row r="22" spans="1:26" ht="15.75" customHeight="1" x14ac:dyDescent="0.25">
      <c r="A22" s="11">
        <f t="shared" si="0"/>
        <v>21</v>
      </c>
      <c r="B22" s="11" t="s">
        <v>160</v>
      </c>
      <c r="C22" t="s">
        <v>2568</v>
      </c>
      <c r="D22" s="11" t="s">
        <v>12</v>
      </c>
      <c r="F22" s="11">
        <v>14</v>
      </c>
      <c r="G22" s="11">
        <v>70</v>
      </c>
    </row>
    <row r="23" spans="1:26" ht="15.75" customHeight="1" x14ac:dyDescent="0.25">
      <c r="A23" s="11">
        <f t="shared" si="0"/>
        <v>22</v>
      </c>
      <c r="B23" s="11" t="s">
        <v>2569</v>
      </c>
      <c r="C23" t="s">
        <v>2570</v>
      </c>
      <c r="D23" s="11" t="s">
        <v>7</v>
      </c>
      <c r="E23" s="11" t="s">
        <v>8</v>
      </c>
      <c r="F23" s="11">
        <v>8.5</v>
      </c>
      <c r="G23" s="11">
        <v>42.5</v>
      </c>
    </row>
    <row r="24" spans="1:26" ht="15.75" customHeight="1" x14ac:dyDescent="0.25">
      <c r="A24" s="22">
        <f t="shared" si="0"/>
        <v>23</v>
      </c>
      <c r="B24" s="22" t="s">
        <v>2571</v>
      </c>
      <c r="C24" t="s">
        <v>378</v>
      </c>
      <c r="D24" s="22" t="s">
        <v>7</v>
      </c>
      <c r="E24" s="22"/>
      <c r="F24" s="22">
        <v>13</v>
      </c>
      <c r="G24" s="22">
        <v>65</v>
      </c>
      <c r="H24" s="22"/>
      <c r="I24" s="22"/>
      <c r="J24" s="22"/>
      <c r="N24" s="22"/>
      <c r="O24" s="22"/>
      <c r="P24" s="22"/>
      <c r="W24" s="22"/>
      <c r="X24" s="22"/>
      <c r="Y24" s="22"/>
      <c r="Z24" s="22"/>
    </row>
    <row r="25" spans="1:26" ht="15.75" customHeight="1" x14ac:dyDescent="0.25">
      <c r="A25" s="11">
        <f t="shared" si="0"/>
        <v>24</v>
      </c>
      <c r="B25" s="11" t="s">
        <v>2572</v>
      </c>
      <c r="C25" t="s">
        <v>585</v>
      </c>
      <c r="D25" s="11" t="s">
        <v>69</v>
      </c>
      <c r="F25" s="11">
        <v>13.5</v>
      </c>
      <c r="G25" s="11">
        <v>67.5</v>
      </c>
    </row>
    <row r="26" spans="1:26" ht="15.75" customHeight="1" x14ac:dyDescent="0.25">
      <c r="A26" s="11">
        <f t="shared" si="0"/>
        <v>25</v>
      </c>
      <c r="B26" s="11" t="s">
        <v>2573</v>
      </c>
      <c r="C26" t="s">
        <v>147</v>
      </c>
      <c r="D26" s="11" t="s">
        <v>67</v>
      </c>
      <c r="F26" s="11">
        <v>10</v>
      </c>
      <c r="G26" s="11">
        <v>50</v>
      </c>
    </row>
    <row r="27" spans="1:26" ht="15.75" customHeight="1" x14ac:dyDescent="0.25">
      <c r="A27" s="11">
        <f t="shared" si="0"/>
        <v>26</v>
      </c>
      <c r="B27" s="11" t="s">
        <v>2574</v>
      </c>
      <c r="C27" t="s">
        <v>524</v>
      </c>
      <c r="D27" s="11" t="s">
        <v>12</v>
      </c>
      <c r="F27" s="11">
        <v>13.5</v>
      </c>
      <c r="G27" s="11">
        <v>67.5</v>
      </c>
    </row>
    <row r="28" spans="1:26" ht="15.75" customHeight="1" x14ac:dyDescent="0.25">
      <c r="A28" s="11">
        <f t="shared" si="0"/>
        <v>27</v>
      </c>
      <c r="B28" s="11" t="s">
        <v>1309</v>
      </c>
      <c r="C28" t="s">
        <v>163</v>
      </c>
      <c r="D28" s="11" t="s">
        <v>47</v>
      </c>
      <c r="F28" s="11">
        <v>17.5</v>
      </c>
      <c r="G28" s="11">
        <v>87.5</v>
      </c>
      <c r="H28" s="18" t="str">
        <f>HYPERLINK("https://umosphera.ru/ochnyj-tur/","Регистрация на очный тур")</f>
        <v>Регистрация на очный тур</v>
      </c>
    </row>
    <row r="29" spans="1:26" ht="15.75" customHeight="1" x14ac:dyDescent="0.25">
      <c r="A29" s="11">
        <f t="shared" si="0"/>
        <v>28</v>
      </c>
      <c r="B29" s="11" t="s">
        <v>182</v>
      </c>
      <c r="C29" t="s">
        <v>293</v>
      </c>
      <c r="D29" s="11" t="s">
        <v>18</v>
      </c>
      <c r="F29" s="11">
        <v>13</v>
      </c>
      <c r="G29" s="11">
        <v>65</v>
      </c>
    </row>
    <row r="30" spans="1:26" ht="15.75" customHeight="1" x14ac:dyDescent="0.25">
      <c r="A30" s="11">
        <f t="shared" si="0"/>
        <v>29</v>
      </c>
      <c r="B30" s="11" t="s">
        <v>2575</v>
      </c>
      <c r="C30" t="s">
        <v>341</v>
      </c>
      <c r="D30" s="11" t="s">
        <v>7</v>
      </c>
      <c r="E30" s="11" t="s">
        <v>8</v>
      </c>
      <c r="F30" s="11">
        <v>10.5</v>
      </c>
      <c r="G30" s="11">
        <v>52.5</v>
      </c>
      <c r="H30" s="18" t="str">
        <f>HYPERLINK("https://umosphera.ru/ochnyj-tur/","Регистрация на очный тур")</f>
        <v>Регистрация на очный тур</v>
      </c>
    </row>
    <row r="31" spans="1:26" ht="15.75" customHeight="1" x14ac:dyDescent="0.25">
      <c r="A31" s="11">
        <f t="shared" si="0"/>
        <v>30</v>
      </c>
      <c r="B31" s="11" t="s">
        <v>70</v>
      </c>
      <c r="D31" s="11" t="s">
        <v>7</v>
      </c>
      <c r="E31" s="11" t="s">
        <v>8</v>
      </c>
      <c r="F31" s="11">
        <v>7.5</v>
      </c>
      <c r="G31" s="11">
        <v>37.5</v>
      </c>
    </row>
    <row r="32" spans="1:26" ht="15.75" customHeight="1" x14ac:dyDescent="0.25">
      <c r="A32" s="11">
        <f t="shared" si="0"/>
        <v>31</v>
      </c>
      <c r="B32" s="11" t="s">
        <v>2370</v>
      </c>
      <c r="C32" t="s">
        <v>214</v>
      </c>
      <c r="D32" s="11" t="s">
        <v>17</v>
      </c>
      <c r="F32" s="11">
        <v>11</v>
      </c>
      <c r="G32" s="11">
        <v>55</v>
      </c>
    </row>
    <row r="33" spans="1:8" ht="15.75" customHeight="1" x14ac:dyDescent="0.25">
      <c r="A33" s="11">
        <f t="shared" si="0"/>
        <v>32</v>
      </c>
      <c r="B33" s="11" t="s">
        <v>2576</v>
      </c>
      <c r="C33" t="s">
        <v>239</v>
      </c>
      <c r="D33" s="11" t="s">
        <v>45</v>
      </c>
      <c r="F33" s="11">
        <v>14</v>
      </c>
      <c r="G33" s="11">
        <v>70</v>
      </c>
    </row>
    <row r="34" spans="1:8" ht="15.75" customHeight="1" x14ac:dyDescent="0.25">
      <c r="A34" s="11">
        <f t="shared" si="0"/>
        <v>33</v>
      </c>
      <c r="B34" s="11" t="s">
        <v>1314</v>
      </c>
      <c r="C34" t="s">
        <v>473</v>
      </c>
      <c r="D34" s="11" t="s">
        <v>12</v>
      </c>
      <c r="F34" s="11">
        <v>16.5</v>
      </c>
      <c r="G34" s="11">
        <v>82.5</v>
      </c>
      <c r="H34" s="18" t="str">
        <f t="shared" ref="H34:H42" si="2">HYPERLINK("https://umosphera.ru/ochnyj-tur/","Регистрация на очный тур")</f>
        <v>Регистрация на очный тур</v>
      </c>
    </row>
    <row r="35" spans="1:8" ht="15.75" customHeight="1" x14ac:dyDescent="0.25">
      <c r="A35" s="11">
        <f t="shared" si="0"/>
        <v>34</v>
      </c>
      <c r="B35" s="11" t="s">
        <v>2373</v>
      </c>
      <c r="C35" t="s">
        <v>163</v>
      </c>
      <c r="D35" s="11" t="s">
        <v>17</v>
      </c>
      <c r="F35" s="11">
        <v>20</v>
      </c>
      <c r="G35" s="11">
        <v>100</v>
      </c>
      <c r="H35" s="18" t="str">
        <f t="shared" si="2"/>
        <v>Регистрация на очный тур</v>
      </c>
    </row>
    <row r="36" spans="1:8" ht="15.75" customHeight="1" x14ac:dyDescent="0.25">
      <c r="A36" s="11">
        <f t="shared" si="0"/>
        <v>35</v>
      </c>
      <c r="B36" s="11" t="s">
        <v>2374</v>
      </c>
      <c r="C36" t="s">
        <v>544</v>
      </c>
      <c r="D36" s="11" t="s">
        <v>12</v>
      </c>
      <c r="F36" s="11">
        <v>19</v>
      </c>
      <c r="G36" s="11">
        <v>95</v>
      </c>
      <c r="H36" s="18" t="str">
        <f t="shared" si="2"/>
        <v>Регистрация на очный тур</v>
      </c>
    </row>
    <row r="37" spans="1:8" ht="15.75" customHeight="1" x14ac:dyDescent="0.25">
      <c r="A37" s="11">
        <f t="shared" si="0"/>
        <v>36</v>
      </c>
      <c r="B37" s="11" t="s">
        <v>1579</v>
      </c>
      <c r="C37" t="s">
        <v>1191</v>
      </c>
      <c r="D37" s="11" t="s">
        <v>71</v>
      </c>
      <c r="F37" s="11">
        <v>15</v>
      </c>
      <c r="G37" s="11">
        <v>75</v>
      </c>
      <c r="H37" s="18" t="str">
        <f t="shared" si="2"/>
        <v>Регистрация на очный тур</v>
      </c>
    </row>
    <row r="38" spans="1:8" ht="15.75" customHeight="1" x14ac:dyDescent="0.25">
      <c r="A38" s="11">
        <f t="shared" si="0"/>
        <v>37</v>
      </c>
      <c r="B38" s="11" t="s">
        <v>2577</v>
      </c>
      <c r="C38" t="s">
        <v>303</v>
      </c>
      <c r="D38" s="11" t="s">
        <v>17</v>
      </c>
      <c r="F38" s="11">
        <v>20</v>
      </c>
      <c r="G38" s="11">
        <v>100</v>
      </c>
      <c r="H38" s="18" t="str">
        <f t="shared" si="2"/>
        <v>Регистрация на очный тур</v>
      </c>
    </row>
    <row r="39" spans="1:8" ht="15.75" customHeight="1" x14ac:dyDescent="0.25">
      <c r="A39" s="11">
        <f t="shared" si="0"/>
        <v>38</v>
      </c>
      <c r="B39" s="11" t="s">
        <v>2578</v>
      </c>
      <c r="C39" t="s">
        <v>511</v>
      </c>
      <c r="D39" s="11" t="s">
        <v>12</v>
      </c>
      <c r="F39" s="11">
        <v>17</v>
      </c>
      <c r="G39" s="11">
        <v>85</v>
      </c>
      <c r="H39" s="18" t="str">
        <f t="shared" si="2"/>
        <v>Регистрация на очный тур</v>
      </c>
    </row>
    <row r="40" spans="1:8" ht="15.75" customHeight="1" x14ac:dyDescent="0.25">
      <c r="A40" s="11">
        <f t="shared" si="0"/>
        <v>39</v>
      </c>
      <c r="B40" s="11" t="s">
        <v>2579</v>
      </c>
      <c r="C40" t="s">
        <v>219</v>
      </c>
      <c r="D40" s="11" t="s">
        <v>7</v>
      </c>
      <c r="E40" s="11" t="s">
        <v>8</v>
      </c>
      <c r="F40" s="11">
        <v>11</v>
      </c>
      <c r="G40" s="11">
        <v>55</v>
      </c>
      <c r="H40" s="18" t="str">
        <f t="shared" si="2"/>
        <v>Регистрация на очный тур</v>
      </c>
    </row>
    <row r="41" spans="1:8" ht="15.75" customHeight="1" x14ac:dyDescent="0.25">
      <c r="A41" s="11">
        <v>1</v>
      </c>
      <c r="B41" s="11" t="s">
        <v>2579</v>
      </c>
      <c r="C41" t="s">
        <v>214</v>
      </c>
      <c r="D41" s="11" t="s">
        <v>7</v>
      </c>
      <c r="E41" s="11" t="s">
        <v>8</v>
      </c>
      <c r="F41" s="11">
        <v>14</v>
      </c>
      <c r="G41" s="11">
        <v>70</v>
      </c>
      <c r="H41" s="18" t="str">
        <f t="shared" si="2"/>
        <v>Регистрация на очный тур</v>
      </c>
    </row>
    <row r="42" spans="1:8" ht="15.75" customHeight="1" x14ac:dyDescent="0.25">
      <c r="A42" s="11">
        <f t="shared" ref="A42:A479" si="3">A41+1</f>
        <v>2</v>
      </c>
      <c r="B42" s="11" t="s">
        <v>2580</v>
      </c>
      <c r="C42" t="s">
        <v>155</v>
      </c>
      <c r="D42" s="11" t="s">
        <v>47</v>
      </c>
      <c r="F42" s="11">
        <v>19</v>
      </c>
      <c r="G42" s="11">
        <v>95</v>
      </c>
      <c r="H42" s="18" t="str">
        <f t="shared" si="2"/>
        <v>Регистрация на очный тур</v>
      </c>
    </row>
    <row r="43" spans="1:8" ht="15.75" customHeight="1" x14ac:dyDescent="0.25">
      <c r="A43" s="11">
        <f t="shared" si="3"/>
        <v>3</v>
      </c>
      <c r="B43" s="11" t="s">
        <v>193</v>
      </c>
      <c r="C43" t="s">
        <v>157</v>
      </c>
      <c r="D43" s="11" t="s">
        <v>7</v>
      </c>
      <c r="F43" s="11">
        <v>9</v>
      </c>
      <c r="G43" s="11">
        <v>45</v>
      </c>
    </row>
    <row r="44" spans="1:8" ht="15.75" customHeight="1" x14ac:dyDescent="0.25">
      <c r="A44" s="11">
        <f t="shared" si="3"/>
        <v>4</v>
      </c>
      <c r="B44" s="11" t="s">
        <v>1123</v>
      </c>
      <c r="C44" t="s">
        <v>2581</v>
      </c>
      <c r="D44" s="11" t="s">
        <v>7</v>
      </c>
      <c r="F44" s="11">
        <v>16</v>
      </c>
      <c r="G44" s="11">
        <v>80</v>
      </c>
      <c r="H44" s="18" t="str">
        <f t="shared" ref="H44:H46" si="4">HYPERLINK("https://umosphera.ru/ochnyj-tur/","Регистрация на очный тур")</f>
        <v>Регистрация на очный тур</v>
      </c>
    </row>
    <row r="45" spans="1:8" ht="15.75" customHeight="1" x14ac:dyDescent="0.25">
      <c r="A45" s="11">
        <f t="shared" si="3"/>
        <v>5</v>
      </c>
      <c r="B45" s="11" t="s">
        <v>2582</v>
      </c>
      <c r="C45" t="s">
        <v>607</v>
      </c>
      <c r="D45" s="11" t="s">
        <v>7</v>
      </c>
      <c r="F45" s="11">
        <v>16</v>
      </c>
      <c r="G45" s="11">
        <v>80</v>
      </c>
      <c r="H45" s="18" t="str">
        <f t="shared" si="4"/>
        <v>Регистрация на очный тур</v>
      </c>
    </row>
    <row r="46" spans="1:8" ht="15.75" customHeight="1" x14ac:dyDescent="0.25">
      <c r="A46" s="11">
        <f t="shared" si="3"/>
        <v>6</v>
      </c>
      <c r="B46" s="11" t="s">
        <v>197</v>
      </c>
      <c r="C46" t="s">
        <v>607</v>
      </c>
      <c r="D46" s="11" t="s">
        <v>12</v>
      </c>
      <c r="F46" s="11">
        <v>19.5</v>
      </c>
      <c r="G46" s="11">
        <v>97.5</v>
      </c>
      <c r="H46" s="18" t="str">
        <f t="shared" si="4"/>
        <v>Регистрация на очный тур</v>
      </c>
    </row>
    <row r="47" spans="1:8" ht="15.75" customHeight="1" x14ac:dyDescent="0.25">
      <c r="A47" s="11">
        <f t="shared" si="3"/>
        <v>7</v>
      </c>
      <c r="B47" s="11" t="s">
        <v>2583</v>
      </c>
      <c r="C47" t="s">
        <v>188</v>
      </c>
      <c r="D47" s="11" t="s">
        <v>7</v>
      </c>
      <c r="F47" s="11">
        <v>13.5</v>
      </c>
      <c r="G47" s="11">
        <v>67.5</v>
      </c>
    </row>
    <row r="48" spans="1:8" ht="15.75" customHeight="1" x14ac:dyDescent="0.25">
      <c r="A48" s="11">
        <f t="shared" si="3"/>
        <v>8</v>
      </c>
      <c r="B48" s="11" t="s">
        <v>2584</v>
      </c>
      <c r="C48" t="s">
        <v>607</v>
      </c>
      <c r="D48" s="11" t="s">
        <v>7</v>
      </c>
      <c r="E48" s="11" t="s">
        <v>8</v>
      </c>
      <c r="F48" s="11">
        <v>6.5</v>
      </c>
      <c r="G48" s="11">
        <v>32.5</v>
      </c>
    </row>
    <row r="49" spans="1:8" ht="15.75" customHeight="1" x14ac:dyDescent="0.25">
      <c r="A49" s="11">
        <f t="shared" si="3"/>
        <v>9</v>
      </c>
      <c r="B49" s="11" t="s">
        <v>2585</v>
      </c>
      <c r="C49" t="s">
        <v>303</v>
      </c>
      <c r="D49" s="11" t="s">
        <v>7</v>
      </c>
      <c r="F49" s="11">
        <v>17</v>
      </c>
      <c r="G49" s="11">
        <v>85</v>
      </c>
      <c r="H49" s="18" t="str">
        <f>HYPERLINK("https://umosphera.ru/ochnyj-tur/","Регистрация на очный тур")</f>
        <v>Регистрация на очный тур</v>
      </c>
    </row>
    <row r="50" spans="1:8" ht="15.75" customHeight="1" x14ac:dyDescent="0.25">
      <c r="A50" s="11">
        <f t="shared" si="3"/>
        <v>10</v>
      </c>
      <c r="B50" s="11" t="s">
        <v>2586</v>
      </c>
      <c r="C50" t="s">
        <v>344</v>
      </c>
      <c r="D50" s="11" t="s">
        <v>7</v>
      </c>
      <c r="F50" s="11">
        <v>9</v>
      </c>
      <c r="G50" s="11">
        <v>45</v>
      </c>
    </row>
    <row r="51" spans="1:8" ht="15.75" customHeight="1" x14ac:dyDescent="0.25">
      <c r="A51" s="11">
        <f t="shared" si="3"/>
        <v>11</v>
      </c>
      <c r="B51" s="11" t="s">
        <v>2587</v>
      </c>
      <c r="C51" t="s">
        <v>455</v>
      </c>
      <c r="D51" s="11" t="s">
        <v>7</v>
      </c>
      <c r="F51" s="11">
        <v>11</v>
      </c>
      <c r="G51" s="11">
        <v>55</v>
      </c>
    </row>
    <row r="52" spans="1:8" ht="15.75" customHeight="1" x14ac:dyDescent="0.25">
      <c r="A52" s="11">
        <f t="shared" si="3"/>
        <v>12</v>
      </c>
      <c r="B52" s="11" t="s">
        <v>2381</v>
      </c>
      <c r="C52" t="s">
        <v>188</v>
      </c>
      <c r="D52" s="11" t="s">
        <v>12</v>
      </c>
      <c r="F52" s="11">
        <v>19</v>
      </c>
      <c r="G52" s="11">
        <v>95</v>
      </c>
      <c r="H52" s="18" t="str">
        <f t="shared" ref="H52:H56" si="5">HYPERLINK("https://umosphera.ru/ochnyj-tur/","Регистрация на очный тур")</f>
        <v>Регистрация на очный тур</v>
      </c>
    </row>
    <row r="53" spans="1:8" ht="15.75" customHeight="1" x14ac:dyDescent="0.25">
      <c r="A53" s="11">
        <f t="shared" si="3"/>
        <v>13</v>
      </c>
      <c r="B53" s="11" t="s">
        <v>2588</v>
      </c>
      <c r="C53" t="s">
        <v>880</v>
      </c>
      <c r="D53" s="11" t="s">
        <v>12</v>
      </c>
      <c r="F53" s="11">
        <v>20</v>
      </c>
      <c r="G53" s="11">
        <v>100</v>
      </c>
      <c r="H53" s="18" t="str">
        <f t="shared" si="5"/>
        <v>Регистрация на очный тур</v>
      </c>
    </row>
    <row r="54" spans="1:8" ht="15.75" customHeight="1" x14ac:dyDescent="0.25">
      <c r="A54" s="11">
        <f t="shared" si="3"/>
        <v>14</v>
      </c>
      <c r="B54" s="11" t="s">
        <v>220</v>
      </c>
      <c r="C54" t="s">
        <v>516</v>
      </c>
      <c r="D54" s="11" t="s">
        <v>12</v>
      </c>
      <c r="F54" s="11">
        <v>20</v>
      </c>
      <c r="G54" s="11">
        <v>100</v>
      </c>
      <c r="H54" s="18" t="str">
        <f t="shared" si="5"/>
        <v>Регистрация на очный тур</v>
      </c>
    </row>
    <row r="55" spans="1:8" ht="15.75" customHeight="1" x14ac:dyDescent="0.25">
      <c r="A55" s="11">
        <f t="shared" si="3"/>
        <v>15</v>
      </c>
      <c r="B55" s="11" t="s">
        <v>15</v>
      </c>
      <c r="C55" t="s">
        <v>139</v>
      </c>
      <c r="D55" s="11" t="s">
        <v>7</v>
      </c>
      <c r="F55" s="11">
        <v>16</v>
      </c>
      <c r="G55" s="11">
        <v>80</v>
      </c>
      <c r="H55" s="18" t="str">
        <f t="shared" si="5"/>
        <v>Регистрация на очный тур</v>
      </c>
    </row>
    <row r="56" spans="1:8" ht="15.75" customHeight="1" x14ac:dyDescent="0.25">
      <c r="A56" s="11">
        <f t="shared" si="3"/>
        <v>16</v>
      </c>
      <c r="B56" s="11" t="s">
        <v>2589</v>
      </c>
      <c r="C56" t="s">
        <v>2590</v>
      </c>
      <c r="D56" s="11" t="s">
        <v>7</v>
      </c>
      <c r="F56" s="11">
        <v>20</v>
      </c>
      <c r="G56" s="11">
        <v>100</v>
      </c>
      <c r="H56" s="18" t="str">
        <f t="shared" si="5"/>
        <v>Регистрация на очный тур</v>
      </c>
    </row>
    <row r="57" spans="1:8" ht="15.75" customHeight="1" x14ac:dyDescent="0.25">
      <c r="A57" s="11">
        <f t="shared" si="3"/>
        <v>17</v>
      </c>
      <c r="B57" s="11" t="s">
        <v>2124</v>
      </c>
      <c r="C57" t="s">
        <v>212</v>
      </c>
      <c r="D57" s="11" t="s">
        <v>7</v>
      </c>
      <c r="E57" s="11" t="s">
        <v>8</v>
      </c>
      <c r="F57" s="11">
        <v>6</v>
      </c>
      <c r="G57" s="11">
        <v>30</v>
      </c>
    </row>
    <row r="58" spans="1:8" ht="15.75" customHeight="1" x14ac:dyDescent="0.25">
      <c r="A58" s="11">
        <f t="shared" si="3"/>
        <v>18</v>
      </c>
      <c r="B58" s="11" t="s">
        <v>223</v>
      </c>
      <c r="C58" t="s">
        <v>1365</v>
      </c>
      <c r="D58" s="11" t="s">
        <v>7</v>
      </c>
      <c r="F58" s="11">
        <v>14.5</v>
      </c>
      <c r="G58" s="11">
        <v>72.5</v>
      </c>
    </row>
    <row r="59" spans="1:8" ht="15.75" customHeight="1" x14ac:dyDescent="0.25">
      <c r="A59" s="11">
        <f t="shared" si="3"/>
        <v>19</v>
      </c>
      <c r="B59" s="11" t="s">
        <v>2591</v>
      </c>
      <c r="C59" t="s">
        <v>143</v>
      </c>
      <c r="D59" s="11" t="s">
        <v>12</v>
      </c>
      <c r="F59" s="11">
        <v>20</v>
      </c>
      <c r="G59" s="11">
        <v>100</v>
      </c>
      <c r="H59" s="18" t="str">
        <f>HYPERLINK("https://umosphera.ru/ochnyj-tur/","Регистрация на очный тур")</f>
        <v>Регистрация на очный тур</v>
      </c>
    </row>
    <row r="60" spans="1:8" ht="15.75" customHeight="1" x14ac:dyDescent="0.25">
      <c r="A60" s="11">
        <f t="shared" si="3"/>
        <v>20</v>
      </c>
      <c r="B60" s="11" t="s">
        <v>2592</v>
      </c>
      <c r="C60" t="s">
        <v>204</v>
      </c>
      <c r="D60" s="11" t="s">
        <v>12</v>
      </c>
      <c r="F60" s="11">
        <v>12</v>
      </c>
      <c r="G60" s="11">
        <v>60</v>
      </c>
    </row>
    <row r="61" spans="1:8" ht="15.75" customHeight="1" x14ac:dyDescent="0.25">
      <c r="A61" s="11">
        <f t="shared" si="3"/>
        <v>21</v>
      </c>
      <c r="B61" s="11" t="s">
        <v>228</v>
      </c>
      <c r="C61" t="s">
        <v>214</v>
      </c>
      <c r="D61" s="11" t="s">
        <v>7</v>
      </c>
      <c r="E61" s="11" t="s">
        <v>8</v>
      </c>
      <c r="F61" s="11">
        <v>12</v>
      </c>
      <c r="G61" s="11">
        <v>60</v>
      </c>
      <c r="H61" s="18" t="str">
        <f t="shared" ref="H61:H62" si="6">HYPERLINK("https://umosphera.ru/ochnyj-tur/","Регистрация на очный тур")</f>
        <v>Регистрация на очный тур</v>
      </c>
    </row>
    <row r="62" spans="1:8" ht="15.75" customHeight="1" x14ac:dyDescent="0.25">
      <c r="A62" s="11">
        <f t="shared" si="3"/>
        <v>22</v>
      </c>
      <c r="B62" s="11" t="s">
        <v>228</v>
      </c>
      <c r="C62" t="s">
        <v>1950</v>
      </c>
      <c r="D62" s="11" t="s">
        <v>43</v>
      </c>
      <c r="F62" s="11">
        <v>17</v>
      </c>
      <c r="G62" s="11">
        <v>85</v>
      </c>
      <c r="H62" s="18" t="str">
        <f t="shared" si="6"/>
        <v>Регистрация на очный тур</v>
      </c>
    </row>
    <row r="63" spans="1:8" ht="15.75" customHeight="1" x14ac:dyDescent="0.25">
      <c r="A63" s="11">
        <f t="shared" si="3"/>
        <v>23</v>
      </c>
      <c r="B63" s="11" t="s">
        <v>668</v>
      </c>
      <c r="C63" t="s">
        <v>336</v>
      </c>
      <c r="D63" s="11" t="s">
        <v>7</v>
      </c>
      <c r="E63" s="11" t="s">
        <v>8</v>
      </c>
      <c r="F63" s="11">
        <v>7</v>
      </c>
      <c r="G63" s="11">
        <v>35</v>
      </c>
    </row>
    <row r="64" spans="1:8" ht="15.75" customHeight="1" x14ac:dyDescent="0.25">
      <c r="A64" s="11">
        <f t="shared" si="3"/>
        <v>24</v>
      </c>
      <c r="B64" s="11" t="s">
        <v>668</v>
      </c>
      <c r="C64" t="s">
        <v>275</v>
      </c>
      <c r="D64" s="11" t="s">
        <v>7</v>
      </c>
      <c r="F64" s="11">
        <v>4</v>
      </c>
      <c r="G64" s="11">
        <v>20</v>
      </c>
    </row>
    <row r="65" spans="1:8" ht="15.75" customHeight="1" x14ac:dyDescent="0.25">
      <c r="A65" s="11">
        <f t="shared" si="3"/>
        <v>25</v>
      </c>
      <c r="B65" s="11" t="s">
        <v>231</v>
      </c>
      <c r="C65" t="s">
        <v>291</v>
      </c>
      <c r="D65" s="11" t="s">
        <v>7</v>
      </c>
      <c r="F65" s="11">
        <v>16</v>
      </c>
      <c r="G65" s="11">
        <v>80</v>
      </c>
      <c r="H65" s="18" t="str">
        <f>HYPERLINK("https://umosphera.ru/ochnyj-tur/","Регистрация на очный тур")</f>
        <v>Регистрация на очный тур</v>
      </c>
    </row>
    <row r="66" spans="1:8" ht="15.75" customHeight="1" x14ac:dyDescent="0.25">
      <c r="A66" s="11">
        <f t="shared" si="3"/>
        <v>26</v>
      </c>
      <c r="B66" s="11" t="s">
        <v>2593</v>
      </c>
      <c r="C66" t="s">
        <v>250</v>
      </c>
      <c r="D66" s="11" t="s">
        <v>7</v>
      </c>
      <c r="E66" s="11" t="s">
        <v>8</v>
      </c>
      <c r="F66" s="11">
        <v>6</v>
      </c>
      <c r="G66" s="11">
        <v>30</v>
      </c>
    </row>
    <row r="67" spans="1:8" ht="15.75" customHeight="1" x14ac:dyDescent="0.25">
      <c r="A67" s="11">
        <f t="shared" si="3"/>
        <v>27</v>
      </c>
      <c r="B67" s="11" t="s">
        <v>1330</v>
      </c>
      <c r="C67" t="s">
        <v>167</v>
      </c>
      <c r="D67" s="11" t="s">
        <v>72</v>
      </c>
      <c r="F67" s="11">
        <v>20</v>
      </c>
      <c r="G67" s="11">
        <v>100</v>
      </c>
      <c r="H67" s="18" t="str">
        <f t="shared" ref="H67:H70" si="7">HYPERLINK("https://umosphera.ru/ochnyj-tur/","Регистрация на очный тур")</f>
        <v>Регистрация на очный тур</v>
      </c>
    </row>
    <row r="68" spans="1:8" ht="15.75" customHeight="1" x14ac:dyDescent="0.25">
      <c r="A68" s="11">
        <f t="shared" si="3"/>
        <v>28</v>
      </c>
      <c r="B68" s="11" t="s">
        <v>234</v>
      </c>
      <c r="C68" t="s">
        <v>2594</v>
      </c>
      <c r="D68" s="11" t="s">
        <v>12</v>
      </c>
      <c r="F68" s="11">
        <v>19</v>
      </c>
      <c r="G68" s="11">
        <v>95</v>
      </c>
      <c r="H68" s="18" t="str">
        <f t="shared" si="7"/>
        <v>Регистрация на очный тур</v>
      </c>
    </row>
    <row r="69" spans="1:8" ht="15.75" customHeight="1" x14ac:dyDescent="0.25">
      <c r="A69" s="11">
        <f t="shared" si="3"/>
        <v>29</v>
      </c>
      <c r="B69" s="11" t="s">
        <v>2595</v>
      </c>
      <c r="C69" t="s">
        <v>477</v>
      </c>
      <c r="D69" s="11" t="s">
        <v>7</v>
      </c>
      <c r="E69" s="11" t="s">
        <v>8</v>
      </c>
      <c r="F69" s="11">
        <v>12</v>
      </c>
      <c r="G69" s="11">
        <v>60</v>
      </c>
      <c r="H69" s="18" t="str">
        <f t="shared" si="7"/>
        <v>Регистрация на очный тур</v>
      </c>
    </row>
    <row r="70" spans="1:8" ht="15.75" customHeight="1" x14ac:dyDescent="0.25">
      <c r="A70" s="11">
        <f t="shared" si="3"/>
        <v>30</v>
      </c>
      <c r="B70" s="11" t="s">
        <v>2595</v>
      </c>
      <c r="C70" t="s">
        <v>303</v>
      </c>
      <c r="D70" s="11" t="s">
        <v>7</v>
      </c>
      <c r="E70" s="11" t="s">
        <v>8</v>
      </c>
      <c r="F70" s="11">
        <v>11.5</v>
      </c>
      <c r="G70" s="11">
        <v>57.5</v>
      </c>
      <c r="H70" s="18" t="str">
        <f t="shared" si="7"/>
        <v>Регистрация на очный тур</v>
      </c>
    </row>
    <row r="71" spans="1:8" ht="15.75" customHeight="1" x14ac:dyDescent="0.25">
      <c r="A71" s="11">
        <f t="shared" si="3"/>
        <v>31</v>
      </c>
      <c r="B71" s="11" t="s">
        <v>2596</v>
      </c>
      <c r="C71" t="s">
        <v>149</v>
      </c>
      <c r="D71" s="11" t="s">
        <v>43</v>
      </c>
      <c r="F71" s="11">
        <v>13.5</v>
      </c>
      <c r="G71" s="11">
        <v>67.5</v>
      </c>
    </row>
    <row r="72" spans="1:8" ht="15.75" customHeight="1" x14ac:dyDescent="0.25">
      <c r="A72" s="11">
        <f t="shared" si="3"/>
        <v>32</v>
      </c>
      <c r="B72" s="11" t="s">
        <v>1600</v>
      </c>
      <c r="C72" t="s">
        <v>256</v>
      </c>
      <c r="D72" s="11" t="s">
        <v>12</v>
      </c>
      <c r="F72" s="11">
        <v>17</v>
      </c>
      <c r="G72" s="11">
        <v>85</v>
      </c>
      <c r="H72" s="18" t="str">
        <f t="shared" ref="H72:H73" si="8">HYPERLINK("https://umosphera.ru/ochnyj-tur/","Регистрация на очный тур")</f>
        <v>Регистрация на очный тур</v>
      </c>
    </row>
    <row r="73" spans="1:8" ht="15.75" customHeight="1" x14ac:dyDescent="0.25">
      <c r="A73" s="11">
        <f t="shared" si="3"/>
        <v>33</v>
      </c>
      <c r="B73" s="11" t="s">
        <v>2597</v>
      </c>
      <c r="C73" t="s">
        <v>207</v>
      </c>
      <c r="D73" s="11" t="s">
        <v>7</v>
      </c>
      <c r="F73" s="11">
        <v>20</v>
      </c>
      <c r="G73" s="11">
        <v>100</v>
      </c>
      <c r="H73" s="18" t="str">
        <f t="shared" si="8"/>
        <v>Регистрация на очный тур</v>
      </c>
    </row>
    <row r="74" spans="1:8" ht="15.75" customHeight="1" x14ac:dyDescent="0.25">
      <c r="A74" s="11">
        <f t="shared" si="3"/>
        <v>34</v>
      </c>
      <c r="B74" s="11" t="s">
        <v>2598</v>
      </c>
      <c r="C74" t="s">
        <v>2599</v>
      </c>
      <c r="D74" s="11" t="s">
        <v>45</v>
      </c>
      <c r="F74" s="11">
        <v>9</v>
      </c>
      <c r="G74" s="11">
        <v>45</v>
      </c>
    </row>
    <row r="75" spans="1:8" ht="15.75" customHeight="1" x14ac:dyDescent="0.25">
      <c r="A75" s="11">
        <f t="shared" si="3"/>
        <v>35</v>
      </c>
      <c r="B75" s="11" t="s">
        <v>2387</v>
      </c>
      <c r="C75" t="s">
        <v>544</v>
      </c>
      <c r="D75" s="11" t="s">
        <v>47</v>
      </c>
      <c r="F75" s="11">
        <v>15.5</v>
      </c>
      <c r="G75" s="11">
        <v>77.5</v>
      </c>
      <c r="H75" s="18" t="str">
        <f t="shared" ref="H75:H77" si="9">HYPERLINK("https://umosphera.ru/ochnyj-tur/","Регистрация на очный тур")</f>
        <v>Регистрация на очный тур</v>
      </c>
    </row>
    <row r="76" spans="1:8" ht="15.75" customHeight="1" x14ac:dyDescent="0.25">
      <c r="A76" s="11">
        <f t="shared" si="3"/>
        <v>36</v>
      </c>
      <c r="B76" s="11" t="s">
        <v>244</v>
      </c>
      <c r="C76" t="s">
        <v>2549</v>
      </c>
      <c r="F76" s="11">
        <v>19</v>
      </c>
      <c r="G76" s="11">
        <v>95</v>
      </c>
      <c r="H76" s="18" t="str">
        <f t="shared" si="9"/>
        <v>Регистрация на очный тур</v>
      </c>
    </row>
    <row r="77" spans="1:8" ht="15.75" customHeight="1" x14ac:dyDescent="0.25">
      <c r="A77" s="11">
        <f t="shared" si="3"/>
        <v>37</v>
      </c>
      <c r="B77" s="11" t="s">
        <v>235</v>
      </c>
      <c r="C77" t="s">
        <v>198</v>
      </c>
      <c r="D77" s="11" t="s">
        <v>7</v>
      </c>
      <c r="F77" s="11">
        <v>18</v>
      </c>
      <c r="G77" s="11">
        <v>90</v>
      </c>
      <c r="H77" s="18" t="str">
        <f t="shared" si="9"/>
        <v>Регистрация на очный тур</v>
      </c>
    </row>
    <row r="78" spans="1:8" ht="15.75" customHeight="1" x14ac:dyDescent="0.25">
      <c r="A78" s="11">
        <f t="shared" si="3"/>
        <v>38</v>
      </c>
      <c r="B78" s="11" t="s">
        <v>2600</v>
      </c>
      <c r="C78" t="s">
        <v>913</v>
      </c>
      <c r="D78" s="11" t="s">
        <v>7</v>
      </c>
      <c r="F78" s="11">
        <v>11.5</v>
      </c>
      <c r="G78" s="11">
        <v>57.5</v>
      </c>
    </row>
    <row r="79" spans="1:8" ht="15.75" customHeight="1" x14ac:dyDescent="0.25">
      <c r="A79" s="11">
        <f t="shared" si="3"/>
        <v>39</v>
      </c>
      <c r="B79" s="11" t="s">
        <v>2601</v>
      </c>
      <c r="C79" t="s">
        <v>161</v>
      </c>
      <c r="D79" s="11" t="s">
        <v>7</v>
      </c>
      <c r="F79" s="11">
        <v>10</v>
      </c>
      <c r="G79" s="11">
        <v>50</v>
      </c>
    </row>
    <row r="80" spans="1:8" ht="15.75" customHeight="1" x14ac:dyDescent="0.25">
      <c r="A80" s="11">
        <f t="shared" si="3"/>
        <v>40</v>
      </c>
      <c r="B80" s="11" t="s">
        <v>2129</v>
      </c>
      <c r="C80" t="s">
        <v>201</v>
      </c>
      <c r="D80" s="11" t="s">
        <v>17</v>
      </c>
      <c r="F80" s="11">
        <v>14.5</v>
      </c>
      <c r="G80" s="11">
        <v>72.5</v>
      </c>
    </row>
    <row r="81" spans="1:8" ht="15.75" customHeight="1" x14ac:dyDescent="0.25">
      <c r="A81" s="11">
        <f t="shared" si="3"/>
        <v>41</v>
      </c>
      <c r="B81" s="11" t="s">
        <v>1343</v>
      </c>
      <c r="C81" t="s">
        <v>204</v>
      </c>
      <c r="D81" s="11" t="s">
        <v>12</v>
      </c>
      <c r="F81" s="11">
        <v>13.5</v>
      </c>
      <c r="G81" s="11">
        <v>67.5</v>
      </c>
    </row>
    <row r="82" spans="1:8" ht="15.75" customHeight="1" x14ac:dyDescent="0.25">
      <c r="A82" s="11">
        <f t="shared" si="3"/>
        <v>42</v>
      </c>
      <c r="B82" s="11" t="s">
        <v>2602</v>
      </c>
      <c r="C82" t="s">
        <v>410</v>
      </c>
      <c r="D82" s="11" t="s">
        <v>7</v>
      </c>
      <c r="E82" s="11" t="s">
        <v>8</v>
      </c>
      <c r="F82" s="11">
        <v>12</v>
      </c>
      <c r="G82" s="11">
        <v>60</v>
      </c>
      <c r="H82" s="18" t="str">
        <f>HYPERLINK("https://umosphera.ru/ochnyj-tur/","Регистрация на очный тур")</f>
        <v>Регистрация на очный тур</v>
      </c>
    </row>
    <row r="83" spans="1:8" ht="15.75" customHeight="1" x14ac:dyDescent="0.25">
      <c r="A83" s="11">
        <f t="shared" si="3"/>
        <v>43</v>
      </c>
      <c r="B83" s="11" t="s">
        <v>76</v>
      </c>
      <c r="D83" s="11" t="s">
        <v>67</v>
      </c>
      <c r="F83" s="11">
        <v>14</v>
      </c>
      <c r="G83" s="11">
        <v>70</v>
      </c>
    </row>
    <row r="84" spans="1:8" ht="15.75" customHeight="1" x14ac:dyDescent="0.25">
      <c r="A84" s="11">
        <f t="shared" si="3"/>
        <v>44</v>
      </c>
      <c r="B84" s="11" t="s">
        <v>1892</v>
      </c>
      <c r="C84" t="s">
        <v>2603</v>
      </c>
      <c r="D84" s="11" t="s">
        <v>12</v>
      </c>
      <c r="F84" s="11">
        <v>20</v>
      </c>
      <c r="G84" s="11">
        <v>100</v>
      </c>
      <c r="H84" s="18" t="str">
        <f t="shared" ref="H84:H85" si="10">HYPERLINK("https://umosphera.ru/ochnyj-tur/","Регистрация на очный тур")</f>
        <v>Регистрация на очный тур</v>
      </c>
    </row>
    <row r="85" spans="1:8" ht="15.75" customHeight="1" x14ac:dyDescent="0.25">
      <c r="A85" s="11">
        <f t="shared" si="3"/>
        <v>45</v>
      </c>
      <c r="B85" s="11" t="s">
        <v>2604</v>
      </c>
      <c r="C85" t="s">
        <v>149</v>
      </c>
      <c r="D85" s="11" t="s">
        <v>12</v>
      </c>
      <c r="F85" s="11">
        <v>16</v>
      </c>
      <c r="G85" s="11">
        <v>80</v>
      </c>
      <c r="H85" s="18" t="str">
        <f t="shared" si="10"/>
        <v>Регистрация на очный тур</v>
      </c>
    </row>
    <row r="86" spans="1:8" ht="15.75" customHeight="1" x14ac:dyDescent="0.25">
      <c r="A86" s="11">
        <f t="shared" si="3"/>
        <v>46</v>
      </c>
      <c r="B86" s="11" t="s">
        <v>2605</v>
      </c>
      <c r="C86" t="s">
        <v>250</v>
      </c>
      <c r="D86" s="11" t="s">
        <v>7</v>
      </c>
      <c r="F86" s="11">
        <v>5</v>
      </c>
      <c r="G86" s="11">
        <v>25</v>
      </c>
    </row>
    <row r="87" spans="1:8" ht="15.75" customHeight="1" x14ac:dyDescent="0.25">
      <c r="A87" s="11">
        <f t="shared" si="3"/>
        <v>47</v>
      </c>
      <c r="B87" s="11" t="s">
        <v>2606</v>
      </c>
      <c r="C87" t="s">
        <v>258</v>
      </c>
      <c r="F87" s="11">
        <v>17</v>
      </c>
      <c r="G87" s="11">
        <v>85</v>
      </c>
      <c r="H87" s="18" t="str">
        <f>HYPERLINK("https://umosphera.ru/ochnyj-tur/","Регистрация на очный тур")</f>
        <v>Регистрация на очный тур</v>
      </c>
    </row>
    <row r="88" spans="1:8" ht="15.75" customHeight="1" x14ac:dyDescent="0.25">
      <c r="A88" s="11">
        <f t="shared" si="3"/>
        <v>48</v>
      </c>
      <c r="B88" s="11" t="s">
        <v>1619</v>
      </c>
      <c r="C88" t="s">
        <v>151</v>
      </c>
      <c r="D88" s="11" t="s">
        <v>7</v>
      </c>
      <c r="F88" s="11">
        <v>7</v>
      </c>
      <c r="G88" s="11">
        <v>35</v>
      </c>
    </row>
    <row r="89" spans="1:8" ht="15.75" customHeight="1" x14ac:dyDescent="0.25">
      <c r="A89" s="11">
        <f t="shared" si="3"/>
        <v>49</v>
      </c>
      <c r="B89" s="11" t="s">
        <v>965</v>
      </c>
      <c r="C89" t="s">
        <v>194</v>
      </c>
      <c r="D89" s="11" t="s">
        <v>7</v>
      </c>
      <c r="F89" s="11">
        <v>14</v>
      </c>
      <c r="G89" s="11">
        <v>70</v>
      </c>
    </row>
    <row r="90" spans="1:8" ht="15.75" customHeight="1" x14ac:dyDescent="0.25">
      <c r="A90" s="11">
        <f t="shared" si="3"/>
        <v>50</v>
      </c>
      <c r="B90" s="11" t="s">
        <v>965</v>
      </c>
      <c r="C90" t="s">
        <v>149</v>
      </c>
      <c r="D90" s="11" t="s">
        <v>17</v>
      </c>
      <c r="F90" s="11">
        <v>14.5</v>
      </c>
      <c r="G90" s="11">
        <v>72.5</v>
      </c>
    </row>
    <row r="91" spans="1:8" ht="15.75" customHeight="1" x14ac:dyDescent="0.25">
      <c r="A91" s="11">
        <f t="shared" si="3"/>
        <v>51</v>
      </c>
      <c r="B91" s="11" t="s">
        <v>2607</v>
      </c>
      <c r="C91" t="s">
        <v>2304</v>
      </c>
      <c r="F91" s="11">
        <v>17.5</v>
      </c>
      <c r="G91" s="11">
        <v>87.5</v>
      </c>
      <c r="H91" s="18" t="str">
        <f t="shared" ref="H91:H92" si="11">HYPERLINK("https://umosphera.ru/ochnyj-tur/","Регистрация на очный тур")</f>
        <v>Регистрация на очный тур</v>
      </c>
    </row>
    <row r="92" spans="1:8" ht="15.75" customHeight="1" x14ac:dyDescent="0.25">
      <c r="A92" s="11">
        <f t="shared" si="3"/>
        <v>52</v>
      </c>
      <c r="B92" s="11" t="s">
        <v>2146</v>
      </c>
      <c r="C92" t="s">
        <v>455</v>
      </c>
      <c r="D92" s="11" t="s">
        <v>77</v>
      </c>
      <c r="F92" s="11">
        <v>20</v>
      </c>
      <c r="G92" s="11">
        <v>100</v>
      </c>
      <c r="H92" s="18" t="str">
        <f t="shared" si="11"/>
        <v>Регистрация на очный тур</v>
      </c>
    </row>
    <row r="93" spans="1:8" ht="15.75" customHeight="1" x14ac:dyDescent="0.25">
      <c r="A93" s="11">
        <f t="shared" si="3"/>
        <v>53</v>
      </c>
      <c r="B93" s="11" t="s">
        <v>263</v>
      </c>
      <c r="C93" t="s">
        <v>875</v>
      </c>
      <c r="F93" s="11">
        <v>13</v>
      </c>
      <c r="G93" s="11">
        <v>65</v>
      </c>
    </row>
    <row r="94" spans="1:8" ht="15.75" customHeight="1" x14ac:dyDescent="0.25">
      <c r="A94" s="11">
        <f t="shared" si="3"/>
        <v>54</v>
      </c>
      <c r="B94" s="11" t="s">
        <v>2608</v>
      </c>
      <c r="C94" t="s">
        <v>277</v>
      </c>
      <c r="D94" s="11" t="s">
        <v>7</v>
      </c>
      <c r="F94" s="11">
        <v>15.5</v>
      </c>
      <c r="G94" s="11">
        <v>77.5</v>
      </c>
      <c r="H94" s="18" t="str">
        <f t="shared" ref="H94:H95" si="12">HYPERLINK("https://umosphera.ru/ochnyj-tur/","Регистрация на очный тур")</f>
        <v>Регистрация на очный тур</v>
      </c>
    </row>
    <row r="95" spans="1:8" ht="15.75" customHeight="1" x14ac:dyDescent="0.25">
      <c r="A95" s="11">
        <f t="shared" si="3"/>
        <v>55</v>
      </c>
      <c r="B95" s="11" t="s">
        <v>2609</v>
      </c>
      <c r="C95" t="s">
        <v>298</v>
      </c>
      <c r="D95" s="11" t="s">
        <v>12</v>
      </c>
      <c r="F95" s="11">
        <v>19</v>
      </c>
      <c r="G95" s="11">
        <v>95</v>
      </c>
      <c r="H95" s="18" t="str">
        <f t="shared" si="12"/>
        <v>Регистрация на очный тур</v>
      </c>
    </row>
    <row r="96" spans="1:8" ht="15.75" customHeight="1" x14ac:dyDescent="0.25">
      <c r="A96" s="11">
        <f t="shared" si="3"/>
        <v>56</v>
      </c>
      <c r="B96" s="11" t="s">
        <v>2610</v>
      </c>
      <c r="C96" t="s">
        <v>365</v>
      </c>
      <c r="D96" s="11" t="s">
        <v>7</v>
      </c>
      <c r="F96" s="11">
        <v>8</v>
      </c>
      <c r="G96" s="11">
        <v>40</v>
      </c>
    </row>
    <row r="97" spans="1:8" ht="15.75" customHeight="1" x14ac:dyDescent="0.25">
      <c r="A97" s="11">
        <f t="shared" si="3"/>
        <v>57</v>
      </c>
      <c r="B97" s="11" t="s">
        <v>1143</v>
      </c>
      <c r="C97" t="s">
        <v>473</v>
      </c>
      <c r="D97" s="11" t="s">
        <v>78</v>
      </c>
      <c r="F97" s="11">
        <v>17</v>
      </c>
      <c r="G97" s="11">
        <v>85</v>
      </c>
      <c r="H97" s="18" t="str">
        <f t="shared" ref="H97:H99" si="13">HYPERLINK("https://umosphera.ru/ochnyj-tur/","Регистрация на очный тур")</f>
        <v>Регистрация на очный тур</v>
      </c>
    </row>
    <row r="98" spans="1:8" ht="15.75" customHeight="1" x14ac:dyDescent="0.25">
      <c r="A98" s="11">
        <f t="shared" si="3"/>
        <v>58</v>
      </c>
      <c r="B98" s="11" t="s">
        <v>266</v>
      </c>
      <c r="C98" t="s">
        <v>161</v>
      </c>
      <c r="D98" s="11" t="s">
        <v>12</v>
      </c>
      <c r="F98" s="11">
        <v>19</v>
      </c>
      <c r="G98" s="11">
        <v>95</v>
      </c>
      <c r="H98" s="18" t="str">
        <f t="shared" si="13"/>
        <v>Регистрация на очный тур</v>
      </c>
    </row>
    <row r="99" spans="1:8" ht="15.75" customHeight="1" x14ac:dyDescent="0.25">
      <c r="A99" s="11">
        <f t="shared" si="3"/>
        <v>59</v>
      </c>
      <c r="B99" s="11" t="s">
        <v>2611</v>
      </c>
      <c r="C99" t="s">
        <v>147</v>
      </c>
      <c r="D99" s="11" t="s">
        <v>7</v>
      </c>
      <c r="F99" s="11">
        <v>20</v>
      </c>
      <c r="G99" s="11">
        <v>100</v>
      </c>
      <c r="H99" s="18" t="str">
        <f t="shared" si="13"/>
        <v>Регистрация на очный тур</v>
      </c>
    </row>
    <row r="100" spans="1:8" ht="15.75" customHeight="1" x14ac:dyDescent="0.25">
      <c r="A100" s="11">
        <f t="shared" si="3"/>
        <v>60</v>
      </c>
      <c r="B100" s="11" t="s">
        <v>1903</v>
      </c>
      <c r="C100" t="s">
        <v>219</v>
      </c>
      <c r="D100" s="11" t="s">
        <v>47</v>
      </c>
      <c r="F100" s="11">
        <v>14</v>
      </c>
      <c r="G100" s="11">
        <v>70</v>
      </c>
    </row>
    <row r="101" spans="1:8" ht="15.75" customHeight="1" x14ac:dyDescent="0.25">
      <c r="A101" s="11">
        <f t="shared" si="3"/>
        <v>61</v>
      </c>
      <c r="B101" s="11" t="s">
        <v>884</v>
      </c>
      <c r="C101" t="s">
        <v>2403</v>
      </c>
      <c r="D101" s="11" t="s">
        <v>7</v>
      </c>
      <c r="F101" s="11">
        <v>20</v>
      </c>
      <c r="G101" s="11">
        <v>100</v>
      </c>
      <c r="H101" s="18" t="str">
        <f>HYPERLINK("https://umosphera.ru/ochnyj-tur/","Регистрация на очный тур")</f>
        <v>Регистрация на очный тур</v>
      </c>
    </row>
    <row r="102" spans="1:8" ht="15.75" customHeight="1" x14ac:dyDescent="0.25">
      <c r="A102" s="11">
        <f t="shared" si="3"/>
        <v>62</v>
      </c>
      <c r="B102" s="11" t="s">
        <v>2612</v>
      </c>
      <c r="C102" t="s">
        <v>173</v>
      </c>
      <c r="D102" s="11" t="s">
        <v>12</v>
      </c>
      <c r="F102" s="11">
        <v>14</v>
      </c>
      <c r="G102" s="11">
        <v>70</v>
      </c>
    </row>
    <row r="103" spans="1:8" ht="15.75" customHeight="1" x14ac:dyDescent="0.25">
      <c r="A103" s="11">
        <f t="shared" si="3"/>
        <v>63</v>
      </c>
      <c r="B103" s="11" t="s">
        <v>2613</v>
      </c>
      <c r="C103" t="s">
        <v>2614</v>
      </c>
      <c r="F103" s="11">
        <v>10.5</v>
      </c>
      <c r="G103" s="11">
        <v>52.5</v>
      </c>
    </row>
    <row r="104" spans="1:8" ht="15.75" customHeight="1" x14ac:dyDescent="0.25">
      <c r="A104" s="11">
        <f t="shared" si="3"/>
        <v>64</v>
      </c>
      <c r="B104" s="11" t="s">
        <v>2615</v>
      </c>
      <c r="C104" t="s">
        <v>239</v>
      </c>
      <c r="D104" s="11" t="s">
        <v>7</v>
      </c>
      <c r="F104" s="11">
        <v>8.5</v>
      </c>
      <c r="G104" s="11">
        <v>42.5</v>
      </c>
    </row>
    <row r="105" spans="1:8" ht="15.75" customHeight="1" x14ac:dyDescent="0.25">
      <c r="A105" s="11">
        <f t="shared" si="3"/>
        <v>65</v>
      </c>
      <c r="B105" s="11" t="s">
        <v>692</v>
      </c>
      <c r="C105" t="s">
        <v>204</v>
      </c>
      <c r="D105" s="11" t="s">
        <v>25</v>
      </c>
      <c r="F105" s="11">
        <v>20</v>
      </c>
      <c r="G105" s="11">
        <v>100</v>
      </c>
      <c r="H105" s="18" t="str">
        <f>HYPERLINK("https://umosphera.ru/ochnyj-tur/","Регистрация на очный тур")</f>
        <v>Регистрация на очный тур</v>
      </c>
    </row>
    <row r="106" spans="1:8" ht="15.75" customHeight="1" x14ac:dyDescent="0.25">
      <c r="A106" s="11">
        <f t="shared" si="3"/>
        <v>66</v>
      </c>
      <c r="B106" s="11" t="s">
        <v>692</v>
      </c>
      <c r="C106" t="s">
        <v>884</v>
      </c>
      <c r="D106" s="11" t="s">
        <v>7</v>
      </c>
      <c r="F106" s="11">
        <v>11</v>
      </c>
      <c r="G106" s="11">
        <v>55</v>
      </c>
    </row>
    <row r="107" spans="1:8" ht="15.75" customHeight="1" x14ac:dyDescent="0.25">
      <c r="A107" s="11">
        <f t="shared" si="3"/>
        <v>67</v>
      </c>
      <c r="B107" s="11" t="s">
        <v>2616</v>
      </c>
      <c r="C107" t="s">
        <v>239</v>
      </c>
      <c r="D107" s="11" t="s">
        <v>7</v>
      </c>
      <c r="E107" s="11" t="s">
        <v>8</v>
      </c>
      <c r="F107" s="11">
        <v>13</v>
      </c>
      <c r="G107" s="11">
        <v>65</v>
      </c>
      <c r="H107" s="18" t="str">
        <f>HYPERLINK("https://umosphera.ru/ochnyj-tur/","Регистрация на очный тур")</f>
        <v>Регистрация на очный тур</v>
      </c>
    </row>
    <row r="108" spans="1:8" ht="15.75" customHeight="1" x14ac:dyDescent="0.25">
      <c r="A108" s="11">
        <f t="shared" si="3"/>
        <v>68</v>
      </c>
      <c r="B108" s="11" t="s">
        <v>2405</v>
      </c>
      <c r="C108" t="s">
        <v>149</v>
      </c>
      <c r="D108" s="11" t="s">
        <v>7</v>
      </c>
      <c r="F108" s="11">
        <v>6</v>
      </c>
      <c r="G108" s="11">
        <v>30</v>
      </c>
    </row>
    <row r="109" spans="1:8" ht="15.75" customHeight="1" x14ac:dyDescent="0.25">
      <c r="A109" s="11">
        <f t="shared" si="3"/>
        <v>69</v>
      </c>
      <c r="B109" s="11" t="s">
        <v>279</v>
      </c>
      <c r="C109" t="s">
        <v>384</v>
      </c>
      <c r="D109" s="11" t="s">
        <v>7</v>
      </c>
      <c r="F109" s="11">
        <v>10</v>
      </c>
      <c r="G109" s="11">
        <v>50</v>
      </c>
    </row>
    <row r="110" spans="1:8" ht="15.75" customHeight="1" x14ac:dyDescent="0.25">
      <c r="A110" s="11">
        <f t="shared" si="3"/>
        <v>70</v>
      </c>
      <c r="B110" s="11" t="s">
        <v>2617</v>
      </c>
      <c r="C110" t="s">
        <v>241</v>
      </c>
      <c r="D110" s="11" t="s">
        <v>12</v>
      </c>
      <c r="F110" s="11">
        <v>18</v>
      </c>
      <c r="G110" s="11">
        <v>90</v>
      </c>
      <c r="H110" s="18" t="str">
        <f>HYPERLINK("https://umosphera.ru/ochnyj-tur/","Регистрация на очный тур")</f>
        <v>Регистрация на очный тур</v>
      </c>
    </row>
    <row r="111" spans="1:8" ht="15.75" customHeight="1" x14ac:dyDescent="0.25">
      <c r="A111" s="11">
        <f t="shared" si="3"/>
        <v>71</v>
      </c>
      <c r="B111" s="11" t="s">
        <v>2618</v>
      </c>
      <c r="C111" t="s">
        <v>169</v>
      </c>
      <c r="D111" s="11" t="s">
        <v>7</v>
      </c>
      <c r="E111" s="11" t="s">
        <v>8</v>
      </c>
      <c r="F111" s="11">
        <v>9</v>
      </c>
      <c r="G111" s="11">
        <v>45</v>
      </c>
    </row>
    <row r="112" spans="1:8" ht="15.75" customHeight="1" x14ac:dyDescent="0.25">
      <c r="A112" s="11">
        <f t="shared" si="3"/>
        <v>72</v>
      </c>
      <c r="B112" s="11" t="s">
        <v>2619</v>
      </c>
      <c r="C112" t="s">
        <v>2620</v>
      </c>
      <c r="D112" s="11" t="s">
        <v>7</v>
      </c>
      <c r="E112" s="11" t="s">
        <v>8</v>
      </c>
      <c r="F112" s="11">
        <v>9.5</v>
      </c>
      <c r="G112" s="11">
        <v>47.5</v>
      </c>
    </row>
    <row r="113" spans="1:8" ht="15.75" customHeight="1" x14ac:dyDescent="0.25">
      <c r="A113" s="11">
        <f t="shared" si="3"/>
        <v>73</v>
      </c>
      <c r="B113" s="11" t="s">
        <v>2621</v>
      </c>
      <c r="C113" t="s">
        <v>194</v>
      </c>
      <c r="D113" s="11" t="s">
        <v>7</v>
      </c>
      <c r="F113" s="11">
        <v>17</v>
      </c>
      <c r="G113" s="11">
        <v>85</v>
      </c>
      <c r="H113" s="18" t="str">
        <f>HYPERLINK("https://umosphera.ru/ochnyj-tur/","Регистрация на очный тур")</f>
        <v>Регистрация на очный тур</v>
      </c>
    </row>
    <row r="114" spans="1:8" ht="15.75" customHeight="1" x14ac:dyDescent="0.25">
      <c r="A114" s="11">
        <f t="shared" si="3"/>
        <v>74</v>
      </c>
      <c r="B114" s="11" t="s">
        <v>2622</v>
      </c>
      <c r="C114" t="s">
        <v>204</v>
      </c>
      <c r="D114" s="11" t="s">
        <v>7</v>
      </c>
      <c r="E114" s="11" t="s">
        <v>8</v>
      </c>
      <c r="F114" s="11">
        <v>6</v>
      </c>
      <c r="G114" s="11">
        <v>30</v>
      </c>
    </row>
    <row r="115" spans="1:8" ht="15.75" customHeight="1" x14ac:dyDescent="0.25">
      <c r="A115" s="11">
        <f t="shared" si="3"/>
        <v>75</v>
      </c>
      <c r="B115" s="11" t="s">
        <v>1148</v>
      </c>
      <c r="C115" t="s">
        <v>216</v>
      </c>
      <c r="D115" s="11" t="s">
        <v>17</v>
      </c>
      <c r="F115" s="11">
        <v>12.5</v>
      </c>
      <c r="G115" s="11">
        <v>62.5</v>
      </c>
    </row>
    <row r="116" spans="1:8" ht="15.75" customHeight="1" x14ac:dyDescent="0.25">
      <c r="A116" s="11">
        <f t="shared" si="3"/>
        <v>76</v>
      </c>
      <c r="B116" s="11" t="s">
        <v>1148</v>
      </c>
      <c r="C116" t="s">
        <v>354</v>
      </c>
      <c r="D116" s="11" t="s">
        <v>17</v>
      </c>
      <c r="F116" s="11">
        <v>15</v>
      </c>
      <c r="G116" s="11">
        <v>75</v>
      </c>
      <c r="H116" s="18" t="str">
        <f>HYPERLINK("https://umosphera.ru/ochnyj-tur/","Регистрация на очный тур")</f>
        <v>Регистрация на очный тур</v>
      </c>
    </row>
    <row r="117" spans="1:8" ht="15.75" customHeight="1" x14ac:dyDescent="0.25">
      <c r="A117" s="11">
        <f t="shared" si="3"/>
        <v>77</v>
      </c>
      <c r="B117" s="11" t="s">
        <v>1148</v>
      </c>
      <c r="C117" t="s">
        <v>2623</v>
      </c>
      <c r="D117" s="11" t="s">
        <v>7</v>
      </c>
      <c r="E117" s="11" t="s">
        <v>8</v>
      </c>
      <c r="F117" s="11">
        <v>10</v>
      </c>
      <c r="G117" s="11">
        <v>50</v>
      </c>
    </row>
    <row r="118" spans="1:8" ht="15.75" customHeight="1" x14ac:dyDescent="0.25">
      <c r="A118" s="11">
        <f t="shared" si="3"/>
        <v>78</v>
      </c>
      <c r="B118" s="11" t="s">
        <v>1912</v>
      </c>
      <c r="C118" t="s">
        <v>2624</v>
      </c>
      <c r="D118" s="11" t="s">
        <v>7</v>
      </c>
      <c r="E118" s="11" t="s">
        <v>8</v>
      </c>
      <c r="F118" s="11">
        <v>10.5</v>
      </c>
      <c r="G118" s="11">
        <v>52.5</v>
      </c>
      <c r="H118" s="18" t="str">
        <f>HYPERLINK("https://umosphera.ru/ochnyj-tur/","Регистрация на очный тур")</f>
        <v>Регистрация на очный тур</v>
      </c>
    </row>
    <row r="119" spans="1:8" ht="15.75" customHeight="1" x14ac:dyDescent="0.25">
      <c r="A119" s="11">
        <f t="shared" si="3"/>
        <v>79</v>
      </c>
      <c r="B119" s="11" t="s">
        <v>82</v>
      </c>
      <c r="D119" s="11" t="s">
        <v>67</v>
      </c>
      <c r="F119" s="11">
        <v>8.5</v>
      </c>
      <c r="G119" s="11">
        <v>42.5</v>
      </c>
    </row>
    <row r="120" spans="1:8" ht="15.75" customHeight="1" x14ac:dyDescent="0.25">
      <c r="A120" s="11">
        <f t="shared" si="3"/>
        <v>80</v>
      </c>
      <c r="B120" s="11" t="s">
        <v>2625</v>
      </c>
      <c r="C120" t="s">
        <v>167</v>
      </c>
      <c r="D120" s="11" t="s">
        <v>7</v>
      </c>
      <c r="F120" s="11">
        <v>16</v>
      </c>
      <c r="G120" s="11">
        <v>80</v>
      </c>
      <c r="H120" s="18" t="str">
        <f>HYPERLINK("https://umosphera.ru/ochnyj-tur/","Регистрация на очный тур")</f>
        <v>Регистрация на очный тур</v>
      </c>
    </row>
    <row r="121" spans="1:8" ht="15.75" customHeight="1" x14ac:dyDescent="0.25">
      <c r="A121" s="11">
        <f t="shared" si="3"/>
        <v>81</v>
      </c>
      <c r="B121" s="11" t="s">
        <v>2626</v>
      </c>
      <c r="C121" t="s">
        <v>161</v>
      </c>
      <c r="D121" s="11" t="s">
        <v>45</v>
      </c>
      <c r="F121" s="11">
        <v>9</v>
      </c>
      <c r="G121" s="11">
        <v>45</v>
      </c>
    </row>
    <row r="122" spans="1:8" ht="15.75" customHeight="1" x14ac:dyDescent="0.25">
      <c r="A122" s="11">
        <f t="shared" si="3"/>
        <v>82</v>
      </c>
      <c r="B122" s="11" t="s">
        <v>2413</v>
      </c>
      <c r="C122" t="s">
        <v>161</v>
      </c>
      <c r="D122" s="11" t="s">
        <v>83</v>
      </c>
      <c r="F122" s="11">
        <v>9.5</v>
      </c>
      <c r="G122" s="11">
        <v>47.5</v>
      </c>
    </row>
    <row r="123" spans="1:8" ht="15.75" customHeight="1" x14ac:dyDescent="0.25">
      <c r="A123" s="11">
        <f t="shared" si="3"/>
        <v>83</v>
      </c>
      <c r="B123" s="11" t="s">
        <v>2413</v>
      </c>
      <c r="C123" t="s">
        <v>139</v>
      </c>
      <c r="D123" s="11" t="s">
        <v>7</v>
      </c>
      <c r="F123" s="11">
        <v>9</v>
      </c>
      <c r="G123" s="11">
        <v>45</v>
      </c>
    </row>
    <row r="124" spans="1:8" ht="15.75" customHeight="1" x14ac:dyDescent="0.25">
      <c r="A124" s="11">
        <f t="shared" si="3"/>
        <v>84</v>
      </c>
      <c r="B124" s="11" t="s">
        <v>2413</v>
      </c>
      <c r="C124" t="s">
        <v>173</v>
      </c>
      <c r="D124" s="11" t="s">
        <v>7</v>
      </c>
      <c r="F124" s="11">
        <v>16</v>
      </c>
      <c r="G124" s="11">
        <v>80</v>
      </c>
      <c r="H124" s="18" t="str">
        <f>HYPERLINK("https://umosphera.ru/ochnyj-tur/","Регистрация на очный тур")</f>
        <v>Регистрация на очный тур</v>
      </c>
    </row>
    <row r="125" spans="1:8" ht="15.75" customHeight="1" x14ac:dyDescent="0.25">
      <c r="A125" s="11">
        <f t="shared" si="3"/>
        <v>85</v>
      </c>
      <c r="B125" s="11" t="s">
        <v>2627</v>
      </c>
      <c r="C125" t="s">
        <v>167</v>
      </c>
      <c r="D125" s="11" t="s">
        <v>7</v>
      </c>
      <c r="F125" s="11">
        <v>10</v>
      </c>
      <c r="G125" s="11">
        <v>50</v>
      </c>
    </row>
    <row r="126" spans="1:8" ht="15.75" customHeight="1" x14ac:dyDescent="0.25">
      <c r="A126" s="11">
        <f t="shared" si="3"/>
        <v>86</v>
      </c>
      <c r="B126" s="11" t="s">
        <v>2628</v>
      </c>
      <c r="C126" t="s">
        <v>341</v>
      </c>
      <c r="D126" s="11" t="s">
        <v>7</v>
      </c>
      <c r="F126" s="11">
        <v>9</v>
      </c>
      <c r="G126" s="11">
        <v>45</v>
      </c>
    </row>
    <row r="127" spans="1:8" ht="15.75" customHeight="1" x14ac:dyDescent="0.25">
      <c r="A127" s="11">
        <f t="shared" si="3"/>
        <v>87</v>
      </c>
      <c r="B127" s="11" t="s">
        <v>2629</v>
      </c>
      <c r="C127" t="s">
        <v>1452</v>
      </c>
      <c r="F127" s="11">
        <v>20</v>
      </c>
      <c r="G127" s="11">
        <v>100</v>
      </c>
      <c r="H127" s="18" t="str">
        <f>HYPERLINK("https://umosphera.ru/ochnyj-tur/","Регистрация на очный тур")</f>
        <v>Регистрация на очный тур</v>
      </c>
    </row>
    <row r="128" spans="1:8" ht="15.75" customHeight="1" x14ac:dyDescent="0.25">
      <c r="A128" s="11">
        <f t="shared" si="3"/>
        <v>88</v>
      </c>
      <c r="B128" s="11" t="s">
        <v>2630</v>
      </c>
      <c r="C128" t="s">
        <v>161</v>
      </c>
      <c r="D128" s="11" t="s">
        <v>45</v>
      </c>
      <c r="F128" s="11">
        <v>10.5</v>
      </c>
      <c r="G128" s="11">
        <v>52.5</v>
      </c>
    </row>
    <row r="129" spans="1:8" ht="15.75" customHeight="1" x14ac:dyDescent="0.25">
      <c r="A129" s="11">
        <f t="shared" si="3"/>
        <v>89</v>
      </c>
      <c r="B129" s="11" t="s">
        <v>2631</v>
      </c>
      <c r="C129" t="s">
        <v>157</v>
      </c>
      <c r="D129" s="11" t="s">
        <v>20</v>
      </c>
      <c r="F129" s="11">
        <v>17.5</v>
      </c>
      <c r="G129" s="11">
        <v>87.5</v>
      </c>
      <c r="H129" s="18" t="str">
        <f t="shared" ref="H129:H130" si="14">HYPERLINK("https://umosphera.ru/ochnyj-tur/","Регистрация на очный тур")</f>
        <v>Регистрация на очный тур</v>
      </c>
    </row>
    <row r="130" spans="1:8" ht="15.75" customHeight="1" x14ac:dyDescent="0.25">
      <c r="A130" s="11">
        <f t="shared" si="3"/>
        <v>90</v>
      </c>
      <c r="B130" s="11" t="s">
        <v>2632</v>
      </c>
      <c r="C130" t="s">
        <v>394</v>
      </c>
      <c r="F130" s="11">
        <v>20</v>
      </c>
      <c r="G130" s="11">
        <v>100</v>
      </c>
      <c r="H130" s="18" t="str">
        <f t="shared" si="14"/>
        <v>Регистрация на очный тур</v>
      </c>
    </row>
    <row r="131" spans="1:8" ht="15.75" customHeight="1" x14ac:dyDescent="0.25">
      <c r="A131" s="11">
        <f t="shared" si="3"/>
        <v>91</v>
      </c>
      <c r="B131" s="11" t="s">
        <v>2633</v>
      </c>
      <c r="C131" t="s">
        <v>149</v>
      </c>
      <c r="D131" s="11" t="s">
        <v>7</v>
      </c>
      <c r="E131" s="11" t="s">
        <v>8</v>
      </c>
      <c r="F131" s="11">
        <v>8</v>
      </c>
      <c r="G131" s="11">
        <v>40</v>
      </c>
    </row>
    <row r="132" spans="1:8" ht="15.75" customHeight="1" x14ac:dyDescent="0.25">
      <c r="A132" s="11">
        <f t="shared" si="3"/>
        <v>92</v>
      </c>
      <c r="B132" s="11" t="s">
        <v>2634</v>
      </c>
      <c r="C132" t="s">
        <v>265</v>
      </c>
      <c r="D132" s="11" t="s">
        <v>7</v>
      </c>
      <c r="E132" s="11" t="s">
        <v>8</v>
      </c>
      <c r="F132" s="11">
        <v>12</v>
      </c>
      <c r="G132" s="11">
        <v>60</v>
      </c>
      <c r="H132" s="18" t="str">
        <f>HYPERLINK("https://umosphera.ru/ochnyj-tur/","Регистрация на очный тур")</f>
        <v>Регистрация на очный тур</v>
      </c>
    </row>
    <row r="133" spans="1:8" ht="15.75" customHeight="1" x14ac:dyDescent="0.25">
      <c r="A133" s="11">
        <f t="shared" si="3"/>
        <v>93</v>
      </c>
      <c r="B133" s="11" t="s">
        <v>1928</v>
      </c>
      <c r="C133" t="s">
        <v>329</v>
      </c>
      <c r="D133" s="11" t="s">
        <v>7</v>
      </c>
      <c r="F133" s="11">
        <v>9</v>
      </c>
      <c r="G133" s="11">
        <v>45</v>
      </c>
    </row>
    <row r="134" spans="1:8" ht="15.75" customHeight="1" x14ac:dyDescent="0.25">
      <c r="A134" s="11">
        <f t="shared" si="3"/>
        <v>94</v>
      </c>
      <c r="B134" s="11" t="s">
        <v>2635</v>
      </c>
      <c r="C134" t="s">
        <v>169</v>
      </c>
      <c r="D134" s="11" t="s">
        <v>7</v>
      </c>
      <c r="F134" s="11">
        <v>20</v>
      </c>
      <c r="G134" s="11">
        <v>100</v>
      </c>
      <c r="H134" s="18" t="str">
        <f t="shared" ref="H134:H137" si="15">HYPERLINK("https://umosphera.ru/ochnyj-tur/","Регистрация на очный тур")</f>
        <v>Регистрация на очный тур</v>
      </c>
    </row>
    <row r="135" spans="1:8" ht="15.75" customHeight="1" x14ac:dyDescent="0.25">
      <c r="A135" s="11">
        <f t="shared" si="3"/>
        <v>95</v>
      </c>
      <c r="B135" s="11" t="s">
        <v>313</v>
      </c>
      <c r="C135" t="s">
        <v>192</v>
      </c>
      <c r="D135" s="11" t="s">
        <v>12</v>
      </c>
      <c r="F135" s="11">
        <v>17</v>
      </c>
      <c r="G135" s="11">
        <v>85</v>
      </c>
      <c r="H135" s="18" t="str">
        <f t="shared" si="15"/>
        <v>Регистрация на очный тур</v>
      </c>
    </row>
    <row r="136" spans="1:8" ht="15.75" customHeight="1" x14ac:dyDescent="0.25">
      <c r="A136" s="11">
        <f t="shared" si="3"/>
        <v>96</v>
      </c>
      <c r="B136" s="11" t="s">
        <v>313</v>
      </c>
      <c r="C136" t="s">
        <v>607</v>
      </c>
      <c r="D136" s="11" t="s">
        <v>7</v>
      </c>
      <c r="F136" s="11">
        <v>20</v>
      </c>
      <c r="G136" s="11">
        <v>100</v>
      </c>
      <c r="H136" s="18" t="str">
        <f t="shared" si="15"/>
        <v>Регистрация на очный тур</v>
      </c>
    </row>
    <row r="137" spans="1:8" ht="15.75" customHeight="1" x14ac:dyDescent="0.25">
      <c r="A137" s="11">
        <f t="shared" si="3"/>
        <v>97</v>
      </c>
      <c r="B137" s="11" t="s">
        <v>313</v>
      </c>
      <c r="C137" t="s">
        <v>892</v>
      </c>
      <c r="D137" s="11" t="s">
        <v>7</v>
      </c>
      <c r="F137" s="11">
        <v>20</v>
      </c>
      <c r="G137" s="11">
        <v>100</v>
      </c>
      <c r="H137" s="18" t="str">
        <f t="shared" si="15"/>
        <v>Регистрация на очный тур</v>
      </c>
    </row>
    <row r="138" spans="1:8" ht="15.75" customHeight="1" x14ac:dyDescent="0.25">
      <c r="A138" s="11">
        <f t="shared" si="3"/>
        <v>98</v>
      </c>
      <c r="B138" s="11" t="s">
        <v>313</v>
      </c>
      <c r="C138" t="s">
        <v>275</v>
      </c>
      <c r="F138" s="11">
        <v>14</v>
      </c>
      <c r="G138" s="11">
        <v>70</v>
      </c>
    </row>
    <row r="139" spans="1:8" ht="15.75" customHeight="1" x14ac:dyDescent="0.25">
      <c r="A139" s="11">
        <f t="shared" si="3"/>
        <v>99</v>
      </c>
      <c r="B139" s="11" t="s">
        <v>314</v>
      </c>
      <c r="C139" t="s">
        <v>341</v>
      </c>
      <c r="D139" s="11" t="s">
        <v>7</v>
      </c>
      <c r="E139" s="11" t="s">
        <v>8</v>
      </c>
      <c r="F139" s="11">
        <v>6.5</v>
      </c>
      <c r="G139" s="11">
        <v>32.5</v>
      </c>
    </row>
    <row r="140" spans="1:8" ht="15.75" customHeight="1" x14ac:dyDescent="0.25">
      <c r="A140" s="11">
        <f t="shared" si="3"/>
        <v>100</v>
      </c>
      <c r="B140" s="11" t="s">
        <v>1155</v>
      </c>
      <c r="C140" t="s">
        <v>250</v>
      </c>
      <c r="D140" s="11" t="s">
        <v>7</v>
      </c>
      <c r="F140" s="11">
        <v>8</v>
      </c>
      <c r="G140" s="11">
        <v>40</v>
      </c>
    </row>
    <row r="141" spans="1:8" ht="15.75" customHeight="1" x14ac:dyDescent="0.25">
      <c r="A141" s="11">
        <f t="shared" si="3"/>
        <v>101</v>
      </c>
      <c r="B141" s="11" t="s">
        <v>2636</v>
      </c>
      <c r="C141" t="s">
        <v>376</v>
      </c>
      <c r="D141" s="11" t="s">
        <v>12</v>
      </c>
      <c r="F141" s="11">
        <v>14</v>
      </c>
      <c r="G141" s="11">
        <v>70</v>
      </c>
    </row>
    <row r="142" spans="1:8" ht="15.75" customHeight="1" x14ac:dyDescent="0.25">
      <c r="A142" s="11">
        <f t="shared" si="3"/>
        <v>102</v>
      </c>
      <c r="B142" s="11" t="s">
        <v>2637</v>
      </c>
      <c r="C142" t="s">
        <v>149</v>
      </c>
      <c r="D142" s="11" t="s">
        <v>7</v>
      </c>
      <c r="F142" s="11">
        <v>17</v>
      </c>
      <c r="G142" s="11">
        <v>85</v>
      </c>
      <c r="H142" s="18" t="str">
        <f>HYPERLINK("https://umosphera.ru/ochnyj-tur/","Регистрация на очный тур")</f>
        <v>Регистрация на очный тур</v>
      </c>
    </row>
    <row r="143" spans="1:8" ht="15.75" customHeight="1" x14ac:dyDescent="0.25">
      <c r="A143" s="11">
        <f t="shared" si="3"/>
        <v>103</v>
      </c>
      <c r="B143" s="11" t="s">
        <v>2638</v>
      </c>
      <c r="C143" t="s">
        <v>265</v>
      </c>
      <c r="D143" s="11" t="s">
        <v>18</v>
      </c>
      <c r="F143" s="11">
        <v>7</v>
      </c>
      <c r="G143" s="11">
        <v>35</v>
      </c>
    </row>
    <row r="144" spans="1:8" ht="15.75" customHeight="1" x14ac:dyDescent="0.25">
      <c r="A144" s="11">
        <f t="shared" si="3"/>
        <v>104</v>
      </c>
      <c r="B144" s="11" t="s">
        <v>1157</v>
      </c>
      <c r="C144" t="s">
        <v>933</v>
      </c>
      <c r="D144" s="11" t="s">
        <v>16</v>
      </c>
      <c r="F144" s="11">
        <v>18.5</v>
      </c>
      <c r="G144" s="11">
        <v>92.5</v>
      </c>
      <c r="H144" s="18" t="str">
        <f t="shared" ref="H144:H147" si="16">HYPERLINK("https://umosphera.ru/ochnyj-tur/","Регистрация на очный тур")</f>
        <v>Регистрация на очный тур</v>
      </c>
    </row>
    <row r="145" spans="1:8" ht="15.75" customHeight="1" x14ac:dyDescent="0.25">
      <c r="A145" s="11">
        <f t="shared" si="3"/>
        <v>105</v>
      </c>
      <c r="B145" s="11" t="s">
        <v>2639</v>
      </c>
      <c r="C145" t="s">
        <v>169</v>
      </c>
      <c r="D145" s="11" t="s">
        <v>7</v>
      </c>
      <c r="F145" s="11">
        <v>15</v>
      </c>
      <c r="G145" s="11">
        <v>75</v>
      </c>
      <c r="H145" s="18" t="str">
        <f t="shared" si="16"/>
        <v>Регистрация на очный тур</v>
      </c>
    </row>
    <row r="146" spans="1:8" ht="15.75" customHeight="1" x14ac:dyDescent="0.25">
      <c r="A146" s="11">
        <f t="shared" si="3"/>
        <v>106</v>
      </c>
      <c r="B146" s="11" t="s">
        <v>319</v>
      </c>
      <c r="C146" t="s">
        <v>219</v>
      </c>
      <c r="D146" s="11" t="s">
        <v>17</v>
      </c>
      <c r="F146" s="11">
        <v>19</v>
      </c>
      <c r="G146" s="11">
        <v>95</v>
      </c>
      <c r="H146" s="18" t="str">
        <f t="shared" si="16"/>
        <v>Регистрация на очный тур</v>
      </c>
    </row>
    <row r="147" spans="1:8" ht="15.75" customHeight="1" x14ac:dyDescent="0.25">
      <c r="A147" s="11">
        <f t="shared" si="3"/>
        <v>107</v>
      </c>
      <c r="B147" s="11" t="s">
        <v>1391</v>
      </c>
      <c r="C147" t="s">
        <v>239</v>
      </c>
      <c r="D147" s="11" t="s">
        <v>12</v>
      </c>
      <c r="F147" s="11">
        <v>19.5</v>
      </c>
      <c r="G147" s="11">
        <v>97.5</v>
      </c>
      <c r="H147" s="18" t="str">
        <f t="shared" si="16"/>
        <v>Регистрация на очный тур</v>
      </c>
    </row>
    <row r="148" spans="1:8" ht="15.75" customHeight="1" x14ac:dyDescent="0.25">
      <c r="A148" s="11">
        <f t="shared" si="3"/>
        <v>108</v>
      </c>
      <c r="B148" s="11" t="s">
        <v>85</v>
      </c>
      <c r="D148" s="11" t="s">
        <v>67</v>
      </c>
      <c r="F148" s="11">
        <v>7.5</v>
      </c>
      <c r="G148" s="11">
        <v>37.5</v>
      </c>
    </row>
    <row r="149" spans="1:8" ht="15.75" customHeight="1" x14ac:dyDescent="0.25">
      <c r="A149" s="11">
        <f t="shared" si="3"/>
        <v>109</v>
      </c>
      <c r="B149" s="11" t="s">
        <v>86</v>
      </c>
      <c r="D149" s="11" t="s">
        <v>67</v>
      </c>
      <c r="F149" s="11">
        <v>11.5</v>
      </c>
      <c r="G149" s="11">
        <v>57.5</v>
      </c>
    </row>
    <row r="150" spans="1:8" ht="15.75" customHeight="1" x14ac:dyDescent="0.25">
      <c r="A150" s="11">
        <f t="shared" si="3"/>
        <v>110</v>
      </c>
      <c r="B150" s="11" t="s">
        <v>1651</v>
      </c>
      <c r="C150" t="s">
        <v>2640</v>
      </c>
      <c r="D150" s="11" t="s">
        <v>7</v>
      </c>
      <c r="F150" s="11">
        <v>12</v>
      </c>
      <c r="G150" s="11">
        <v>60</v>
      </c>
    </row>
    <row r="151" spans="1:8" ht="15.75" customHeight="1" x14ac:dyDescent="0.25">
      <c r="A151" s="11">
        <f t="shared" si="3"/>
        <v>111</v>
      </c>
      <c r="B151" s="11" t="s">
        <v>2641</v>
      </c>
      <c r="C151" t="s">
        <v>482</v>
      </c>
      <c r="D151" s="11" t="s">
        <v>7</v>
      </c>
      <c r="E151" s="11" t="s">
        <v>8</v>
      </c>
      <c r="F151" s="11">
        <v>6</v>
      </c>
      <c r="G151" s="11">
        <v>30</v>
      </c>
    </row>
    <row r="152" spans="1:8" ht="15.75" customHeight="1" x14ac:dyDescent="0.25">
      <c r="A152" s="11">
        <f t="shared" si="3"/>
        <v>112</v>
      </c>
      <c r="B152" s="11" t="s">
        <v>2642</v>
      </c>
      <c r="C152" t="s">
        <v>908</v>
      </c>
      <c r="D152" s="11" t="s">
        <v>7</v>
      </c>
      <c r="E152" s="11" t="s">
        <v>8</v>
      </c>
      <c r="F152" s="11">
        <v>12.5</v>
      </c>
      <c r="G152" s="11">
        <v>62.5</v>
      </c>
      <c r="H152" s="18" t="str">
        <f>HYPERLINK("https://umosphera.ru/ochnyj-tur/","Регистрация на очный тур")</f>
        <v>Регистрация на очный тур</v>
      </c>
    </row>
    <row r="153" spans="1:8" ht="15.75" customHeight="1" x14ac:dyDescent="0.25">
      <c r="A153" s="11">
        <f t="shared" si="3"/>
        <v>113</v>
      </c>
      <c r="B153" s="11" t="s">
        <v>2643</v>
      </c>
      <c r="C153" t="s">
        <v>2066</v>
      </c>
      <c r="D153" s="11" t="s">
        <v>7</v>
      </c>
      <c r="F153" s="11">
        <v>9.5</v>
      </c>
      <c r="G153" s="11">
        <v>47.5</v>
      </c>
    </row>
    <row r="154" spans="1:8" ht="15.75" customHeight="1" x14ac:dyDescent="0.25">
      <c r="A154" s="11">
        <f t="shared" si="3"/>
        <v>114</v>
      </c>
      <c r="B154" s="11" t="s">
        <v>326</v>
      </c>
      <c r="C154" t="s">
        <v>1345</v>
      </c>
      <c r="D154" s="11" t="s">
        <v>12</v>
      </c>
      <c r="F154" s="11">
        <v>16.5</v>
      </c>
      <c r="G154" s="11">
        <v>82.5</v>
      </c>
      <c r="H154" s="18" t="str">
        <f t="shared" ref="H154:H155" si="17">HYPERLINK("https://umosphera.ru/ochnyj-tur/","Регистрация на очный тур")</f>
        <v>Регистрация на очный тур</v>
      </c>
    </row>
    <row r="155" spans="1:8" ht="15.75" customHeight="1" x14ac:dyDescent="0.25">
      <c r="A155" s="11">
        <f t="shared" si="3"/>
        <v>115</v>
      </c>
      <c r="B155" s="11" t="s">
        <v>2644</v>
      </c>
      <c r="C155" t="s">
        <v>2645</v>
      </c>
      <c r="D155" s="11" t="s">
        <v>12</v>
      </c>
      <c r="F155" s="11">
        <v>20</v>
      </c>
      <c r="G155" s="11">
        <v>100</v>
      </c>
      <c r="H155" s="18" t="str">
        <f t="shared" si="17"/>
        <v>Регистрация на очный тур</v>
      </c>
    </row>
    <row r="156" spans="1:8" ht="15.75" customHeight="1" x14ac:dyDescent="0.25">
      <c r="A156" s="11">
        <f t="shared" si="3"/>
        <v>116</v>
      </c>
      <c r="B156" s="11" t="s">
        <v>2646</v>
      </c>
      <c r="C156" t="s">
        <v>194</v>
      </c>
      <c r="D156" s="11" t="s">
        <v>7</v>
      </c>
      <c r="E156" s="11" t="s">
        <v>8</v>
      </c>
      <c r="F156" s="11">
        <v>6.5</v>
      </c>
      <c r="G156" s="11">
        <v>32.5</v>
      </c>
    </row>
    <row r="157" spans="1:8" ht="15.75" customHeight="1" x14ac:dyDescent="0.25">
      <c r="A157" s="11">
        <f t="shared" si="3"/>
        <v>117</v>
      </c>
      <c r="B157" s="11" t="s">
        <v>330</v>
      </c>
      <c r="C157" t="s">
        <v>192</v>
      </c>
      <c r="D157" s="11" t="s">
        <v>69</v>
      </c>
      <c r="F157" s="11">
        <v>19.5</v>
      </c>
      <c r="G157" s="11">
        <v>97.5</v>
      </c>
      <c r="H157" s="18" t="str">
        <f t="shared" ref="H157:H161" si="18">HYPERLINK("https://umosphera.ru/ochnyj-tur/","Регистрация на очный тур")</f>
        <v>Регистрация на очный тур</v>
      </c>
    </row>
    <row r="158" spans="1:8" ht="15.75" customHeight="1" x14ac:dyDescent="0.25">
      <c r="A158" s="11">
        <f t="shared" si="3"/>
        <v>118</v>
      </c>
      <c r="B158" s="11" t="s">
        <v>721</v>
      </c>
      <c r="C158" t="s">
        <v>250</v>
      </c>
      <c r="D158" s="11" t="s">
        <v>7</v>
      </c>
      <c r="F158" s="11">
        <v>17</v>
      </c>
      <c r="G158" s="11">
        <v>85</v>
      </c>
      <c r="H158" s="18" t="str">
        <f t="shared" si="18"/>
        <v>Регистрация на очный тур</v>
      </c>
    </row>
    <row r="159" spans="1:8" ht="15.75" customHeight="1" x14ac:dyDescent="0.25">
      <c r="A159" s="11">
        <f t="shared" si="3"/>
        <v>119</v>
      </c>
      <c r="B159" s="11" t="s">
        <v>331</v>
      </c>
      <c r="C159" t="s">
        <v>143</v>
      </c>
      <c r="D159" s="11" t="s">
        <v>7</v>
      </c>
      <c r="F159" s="11">
        <v>20</v>
      </c>
      <c r="G159" s="11">
        <v>100</v>
      </c>
      <c r="H159" s="18" t="str">
        <f t="shared" si="18"/>
        <v>Регистрация на очный тур</v>
      </c>
    </row>
    <row r="160" spans="1:8" ht="15.75" customHeight="1" x14ac:dyDescent="0.25">
      <c r="A160" s="11">
        <f t="shared" si="3"/>
        <v>120</v>
      </c>
      <c r="B160" s="11" t="s">
        <v>2190</v>
      </c>
      <c r="C160" t="s">
        <v>280</v>
      </c>
      <c r="D160" s="11" t="s">
        <v>7</v>
      </c>
      <c r="F160" s="11">
        <v>17.5</v>
      </c>
      <c r="G160" s="11">
        <v>87.5</v>
      </c>
      <c r="H160" s="18" t="str">
        <f t="shared" si="18"/>
        <v>Регистрация на очный тур</v>
      </c>
    </row>
    <row r="161" spans="1:8" ht="15.75" customHeight="1" x14ac:dyDescent="0.25">
      <c r="A161" s="11">
        <f t="shared" si="3"/>
        <v>121</v>
      </c>
      <c r="B161" s="11" t="s">
        <v>2647</v>
      </c>
      <c r="C161" t="s">
        <v>2648</v>
      </c>
      <c r="D161" s="11" t="s">
        <v>88</v>
      </c>
      <c r="F161" s="11">
        <v>16</v>
      </c>
      <c r="G161" s="11">
        <v>80</v>
      </c>
      <c r="H161" s="18" t="str">
        <f t="shared" si="18"/>
        <v>Регистрация на очный тур</v>
      </c>
    </row>
    <row r="162" spans="1:8" ht="15.75" customHeight="1" x14ac:dyDescent="0.25">
      <c r="A162" s="11">
        <f t="shared" si="3"/>
        <v>122</v>
      </c>
      <c r="B162" s="11" t="s">
        <v>2649</v>
      </c>
      <c r="C162" t="s">
        <v>354</v>
      </c>
      <c r="D162" s="11" t="s">
        <v>7</v>
      </c>
      <c r="F162" s="11">
        <v>9</v>
      </c>
      <c r="G162" s="11">
        <v>45</v>
      </c>
    </row>
    <row r="163" spans="1:8" ht="15.75" customHeight="1" x14ac:dyDescent="0.25">
      <c r="A163" s="11">
        <f t="shared" si="3"/>
        <v>123</v>
      </c>
      <c r="B163" s="11" t="s">
        <v>2650</v>
      </c>
      <c r="C163" t="s">
        <v>204</v>
      </c>
      <c r="D163" s="11" t="s">
        <v>89</v>
      </c>
      <c r="F163" s="11">
        <v>20</v>
      </c>
      <c r="G163" s="11">
        <v>100</v>
      </c>
      <c r="H163" s="18" t="str">
        <f t="shared" ref="H163:H166" si="19">HYPERLINK("https://umosphera.ru/ochnyj-tur/","Регистрация на очный тур")</f>
        <v>Регистрация на очный тур</v>
      </c>
    </row>
    <row r="164" spans="1:8" ht="15.75" customHeight="1" x14ac:dyDescent="0.25">
      <c r="A164" s="11">
        <f t="shared" si="3"/>
        <v>124</v>
      </c>
      <c r="B164" s="11" t="s">
        <v>2651</v>
      </c>
      <c r="C164" t="s">
        <v>753</v>
      </c>
      <c r="D164" s="11" t="s">
        <v>72</v>
      </c>
      <c r="F164" s="11">
        <v>20</v>
      </c>
      <c r="G164" s="11">
        <v>100</v>
      </c>
      <c r="H164" s="18" t="str">
        <f t="shared" si="19"/>
        <v>Регистрация на очный тур</v>
      </c>
    </row>
    <row r="165" spans="1:8" ht="15.75" customHeight="1" x14ac:dyDescent="0.25">
      <c r="A165" s="11">
        <f t="shared" si="3"/>
        <v>125</v>
      </c>
      <c r="B165" s="11" t="s">
        <v>2652</v>
      </c>
      <c r="C165" t="s">
        <v>157</v>
      </c>
      <c r="D165" s="11" t="s">
        <v>7</v>
      </c>
      <c r="E165" s="11" t="s">
        <v>8</v>
      </c>
      <c r="F165" s="11">
        <v>11.5</v>
      </c>
      <c r="G165" s="11">
        <v>57.5</v>
      </c>
      <c r="H165" s="18" t="str">
        <f t="shared" si="19"/>
        <v>Регистрация на очный тур</v>
      </c>
    </row>
    <row r="166" spans="1:8" ht="15.75" customHeight="1" x14ac:dyDescent="0.25">
      <c r="A166" s="11">
        <f t="shared" si="3"/>
        <v>126</v>
      </c>
      <c r="B166" s="11" t="s">
        <v>2653</v>
      </c>
      <c r="C166" t="s">
        <v>277</v>
      </c>
      <c r="D166" s="11" t="s">
        <v>7</v>
      </c>
      <c r="E166" s="11" t="s">
        <v>8</v>
      </c>
      <c r="F166" s="11">
        <v>13</v>
      </c>
      <c r="G166" s="11">
        <v>65</v>
      </c>
      <c r="H166" s="18" t="str">
        <f t="shared" si="19"/>
        <v>Регистрация на очный тур</v>
      </c>
    </row>
    <row r="167" spans="1:8" ht="15.75" customHeight="1" x14ac:dyDescent="0.25">
      <c r="A167" s="11">
        <f t="shared" si="3"/>
        <v>127</v>
      </c>
      <c r="B167" s="11" t="s">
        <v>90</v>
      </c>
      <c r="D167" s="11" t="s">
        <v>67</v>
      </c>
      <c r="F167" s="11">
        <v>12</v>
      </c>
      <c r="G167" s="11">
        <v>60</v>
      </c>
    </row>
    <row r="168" spans="1:8" ht="15.75" customHeight="1" x14ac:dyDescent="0.25">
      <c r="A168" s="11">
        <f t="shared" si="3"/>
        <v>128</v>
      </c>
      <c r="B168" s="11" t="s">
        <v>2654</v>
      </c>
      <c r="C168" t="s">
        <v>511</v>
      </c>
      <c r="D168" s="11" t="s">
        <v>7</v>
      </c>
      <c r="F168" s="11">
        <v>20</v>
      </c>
      <c r="G168" s="11">
        <v>100</v>
      </c>
      <c r="H168" s="18" t="str">
        <f t="shared" ref="H168:H169" si="20">HYPERLINK("https://umosphera.ru/ochnyj-tur/","Регистрация на очный тур")</f>
        <v>Регистрация на очный тур</v>
      </c>
    </row>
    <row r="169" spans="1:8" ht="15.75" customHeight="1" x14ac:dyDescent="0.25">
      <c r="A169" s="11">
        <f t="shared" si="3"/>
        <v>129</v>
      </c>
      <c r="B169" s="11" t="s">
        <v>2655</v>
      </c>
      <c r="C169" t="s">
        <v>165</v>
      </c>
      <c r="D169" s="11" t="s">
        <v>72</v>
      </c>
      <c r="F169" s="11">
        <v>19</v>
      </c>
      <c r="G169" s="11">
        <v>95</v>
      </c>
      <c r="H169" s="18" t="str">
        <f t="shared" si="20"/>
        <v>Регистрация на очный тур</v>
      </c>
    </row>
    <row r="170" spans="1:8" ht="15.75" customHeight="1" x14ac:dyDescent="0.25">
      <c r="A170" s="11">
        <f t="shared" si="3"/>
        <v>130</v>
      </c>
      <c r="B170" s="11" t="s">
        <v>2656</v>
      </c>
      <c r="C170" t="s">
        <v>192</v>
      </c>
      <c r="D170" s="11" t="s">
        <v>7</v>
      </c>
      <c r="E170" s="11" t="s">
        <v>8</v>
      </c>
      <c r="F170" s="11">
        <v>7</v>
      </c>
      <c r="G170" s="11">
        <v>35</v>
      </c>
    </row>
    <row r="171" spans="1:8" ht="15.75" customHeight="1" x14ac:dyDescent="0.25">
      <c r="A171" s="11">
        <f t="shared" si="3"/>
        <v>131</v>
      </c>
      <c r="B171" s="11" t="s">
        <v>2195</v>
      </c>
      <c r="C171" t="s">
        <v>464</v>
      </c>
      <c r="D171" s="11" t="s">
        <v>7</v>
      </c>
      <c r="F171" s="11">
        <v>12</v>
      </c>
      <c r="G171" s="11">
        <v>60</v>
      </c>
    </row>
    <row r="172" spans="1:8" ht="15.75" customHeight="1" x14ac:dyDescent="0.25">
      <c r="A172" s="11">
        <f t="shared" si="3"/>
        <v>132</v>
      </c>
      <c r="B172" s="11" t="s">
        <v>2657</v>
      </c>
      <c r="C172" t="s">
        <v>239</v>
      </c>
      <c r="D172" s="11" t="s">
        <v>7</v>
      </c>
      <c r="E172" s="11" t="s">
        <v>8</v>
      </c>
      <c r="F172" s="11">
        <v>9.5</v>
      </c>
      <c r="G172" s="11">
        <v>47.5</v>
      </c>
    </row>
    <row r="173" spans="1:8" ht="15.75" customHeight="1" x14ac:dyDescent="0.25">
      <c r="A173" s="11">
        <f t="shared" si="3"/>
        <v>133</v>
      </c>
      <c r="B173" s="11" t="s">
        <v>353</v>
      </c>
      <c r="C173" t="s">
        <v>607</v>
      </c>
      <c r="D173" s="11" t="s">
        <v>12</v>
      </c>
      <c r="F173" s="11">
        <v>11.5</v>
      </c>
      <c r="G173" s="11">
        <v>57.5</v>
      </c>
    </row>
    <row r="174" spans="1:8" ht="15.75" customHeight="1" x14ac:dyDescent="0.25">
      <c r="A174" s="11">
        <f t="shared" si="3"/>
        <v>134</v>
      </c>
      <c r="B174" s="11" t="s">
        <v>1669</v>
      </c>
      <c r="C174" t="s">
        <v>376</v>
      </c>
      <c r="D174" s="11" t="s">
        <v>91</v>
      </c>
      <c r="F174" s="11">
        <v>19</v>
      </c>
      <c r="G174" s="11">
        <v>95</v>
      </c>
      <c r="H174" s="18" t="str">
        <f t="shared" ref="H174:H176" si="21">HYPERLINK("https://umosphera.ru/ochnyj-tur/","Регистрация на очный тур")</f>
        <v>Регистрация на очный тур</v>
      </c>
    </row>
    <row r="175" spans="1:8" ht="15.75" customHeight="1" x14ac:dyDescent="0.25">
      <c r="A175" s="11">
        <f t="shared" si="3"/>
        <v>135</v>
      </c>
      <c r="B175" s="11" t="s">
        <v>2658</v>
      </c>
      <c r="C175" t="s">
        <v>212</v>
      </c>
      <c r="D175" s="11" t="s">
        <v>17</v>
      </c>
      <c r="F175" s="11">
        <v>20</v>
      </c>
      <c r="G175" s="11">
        <v>100</v>
      </c>
      <c r="H175" s="18" t="str">
        <f t="shared" si="21"/>
        <v>Регистрация на очный тур</v>
      </c>
    </row>
    <row r="176" spans="1:8" ht="15.75" customHeight="1" x14ac:dyDescent="0.25">
      <c r="A176" s="11">
        <f t="shared" si="3"/>
        <v>136</v>
      </c>
      <c r="B176" s="11" t="s">
        <v>2434</v>
      </c>
      <c r="C176" t="s">
        <v>214</v>
      </c>
      <c r="D176" s="11" t="s">
        <v>12</v>
      </c>
      <c r="F176" s="11">
        <v>17.5</v>
      </c>
      <c r="G176" s="11">
        <v>87.5</v>
      </c>
      <c r="H176" s="18" t="str">
        <f t="shared" si="21"/>
        <v>Регистрация на очный тур</v>
      </c>
    </row>
    <row r="177" spans="1:8" ht="15.75" customHeight="1" x14ac:dyDescent="0.25">
      <c r="A177" s="11">
        <f t="shared" si="3"/>
        <v>137</v>
      </c>
      <c r="B177" s="11" t="s">
        <v>2659</v>
      </c>
      <c r="C177" t="s">
        <v>161</v>
      </c>
      <c r="D177" s="11" t="s">
        <v>7</v>
      </c>
      <c r="F177" s="11">
        <v>5</v>
      </c>
      <c r="G177" s="11">
        <v>25</v>
      </c>
    </row>
    <row r="178" spans="1:8" ht="15.75" customHeight="1" x14ac:dyDescent="0.25">
      <c r="A178" s="11">
        <f t="shared" si="3"/>
        <v>138</v>
      </c>
      <c r="B178" s="11" t="s">
        <v>2660</v>
      </c>
      <c r="C178" t="s">
        <v>906</v>
      </c>
      <c r="D178" s="11" t="s">
        <v>7</v>
      </c>
      <c r="E178" s="11" t="s">
        <v>8</v>
      </c>
      <c r="F178" s="11">
        <v>9.5</v>
      </c>
      <c r="G178" s="11">
        <v>47.5</v>
      </c>
    </row>
    <row r="179" spans="1:8" ht="15.75" customHeight="1" x14ac:dyDescent="0.25">
      <c r="A179" s="11">
        <f t="shared" si="3"/>
        <v>139</v>
      </c>
      <c r="B179" s="11" t="s">
        <v>731</v>
      </c>
      <c r="C179" t="s">
        <v>341</v>
      </c>
      <c r="D179" s="11" t="s">
        <v>7</v>
      </c>
      <c r="F179" s="11">
        <v>19</v>
      </c>
      <c r="G179" s="11">
        <v>95</v>
      </c>
      <c r="H179" s="18" t="str">
        <f>HYPERLINK("https://umosphera.ru/ochnyj-tur/","Регистрация на очный тур")</f>
        <v>Регистрация на очный тур</v>
      </c>
    </row>
    <row r="180" spans="1:8" ht="15.75" customHeight="1" x14ac:dyDescent="0.25">
      <c r="A180" s="11">
        <f t="shared" si="3"/>
        <v>140</v>
      </c>
      <c r="B180" s="11" t="s">
        <v>731</v>
      </c>
      <c r="C180" t="s">
        <v>414</v>
      </c>
      <c r="D180" s="11" t="s">
        <v>7</v>
      </c>
      <c r="F180" s="11">
        <v>5</v>
      </c>
      <c r="G180" s="11">
        <v>25</v>
      </c>
    </row>
    <row r="181" spans="1:8" ht="15.75" customHeight="1" x14ac:dyDescent="0.25">
      <c r="A181" s="11">
        <f t="shared" si="3"/>
        <v>141</v>
      </c>
      <c r="B181" s="11" t="s">
        <v>2436</v>
      </c>
      <c r="C181" t="s">
        <v>344</v>
      </c>
      <c r="D181" s="11" t="s">
        <v>12</v>
      </c>
      <c r="F181" s="11">
        <v>20</v>
      </c>
      <c r="G181" s="11">
        <v>100</v>
      </c>
      <c r="H181" s="18" t="str">
        <f>HYPERLINK("https://umosphera.ru/ochnyj-tur/","Регистрация на очный тур")</f>
        <v>Регистрация на очный тур</v>
      </c>
    </row>
    <row r="182" spans="1:8" ht="15.75" customHeight="1" x14ac:dyDescent="0.25">
      <c r="A182" s="11">
        <f t="shared" si="3"/>
        <v>142</v>
      </c>
      <c r="B182" s="11" t="s">
        <v>999</v>
      </c>
      <c r="C182" t="s">
        <v>873</v>
      </c>
      <c r="D182" s="11" t="s">
        <v>7</v>
      </c>
      <c r="E182" s="11" t="s">
        <v>8</v>
      </c>
      <c r="F182" s="11">
        <v>9.5</v>
      </c>
      <c r="G182" s="11">
        <v>47.5</v>
      </c>
    </row>
    <row r="183" spans="1:8" ht="15.75" customHeight="1" x14ac:dyDescent="0.25">
      <c r="A183" s="11">
        <f t="shared" si="3"/>
        <v>143</v>
      </c>
      <c r="B183" s="11" t="s">
        <v>999</v>
      </c>
      <c r="C183" t="s">
        <v>198</v>
      </c>
      <c r="D183" s="11" t="s">
        <v>7</v>
      </c>
      <c r="F183" s="11">
        <v>19</v>
      </c>
      <c r="G183" s="11">
        <v>95</v>
      </c>
      <c r="H183" s="18" t="str">
        <f>HYPERLINK("https://umosphera.ru/ochnyj-tur/","Регистрация на очный тур")</f>
        <v>Регистрация на очный тур</v>
      </c>
    </row>
    <row r="184" spans="1:8" ht="15.75" customHeight="1" x14ac:dyDescent="0.25">
      <c r="A184" s="11">
        <f t="shared" si="3"/>
        <v>144</v>
      </c>
      <c r="B184" s="11" t="s">
        <v>999</v>
      </c>
      <c r="C184" t="s">
        <v>303</v>
      </c>
      <c r="D184" s="11" t="s">
        <v>92</v>
      </c>
      <c r="F184" s="11">
        <v>12.5</v>
      </c>
      <c r="G184" s="11">
        <v>62.5</v>
      </c>
    </row>
    <row r="185" spans="1:8" ht="15.75" customHeight="1" x14ac:dyDescent="0.25">
      <c r="A185" s="11">
        <f t="shared" si="3"/>
        <v>145</v>
      </c>
      <c r="B185" s="11" t="s">
        <v>1175</v>
      </c>
      <c r="C185" t="s">
        <v>260</v>
      </c>
      <c r="D185" s="11" t="s">
        <v>7</v>
      </c>
      <c r="F185" s="11">
        <v>7.5</v>
      </c>
      <c r="G185" s="11">
        <v>37.5</v>
      </c>
    </row>
    <row r="186" spans="1:8" ht="15.75" customHeight="1" x14ac:dyDescent="0.25">
      <c r="A186" s="11">
        <f t="shared" si="3"/>
        <v>146</v>
      </c>
      <c r="B186" s="11" t="s">
        <v>359</v>
      </c>
      <c r="C186" t="s">
        <v>163</v>
      </c>
      <c r="D186" s="11" t="s">
        <v>72</v>
      </c>
      <c r="F186" s="11">
        <v>19</v>
      </c>
      <c r="G186" s="11">
        <v>95</v>
      </c>
      <c r="H186" s="18" t="str">
        <f t="shared" ref="H186:H187" si="22">HYPERLINK("https://umosphera.ru/ochnyj-tur/","Регистрация на очный тур")</f>
        <v>Регистрация на очный тур</v>
      </c>
    </row>
    <row r="187" spans="1:8" ht="15.75" customHeight="1" x14ac:dyDescent="0.25">
      <c r="A187" s="11">
        <f t="shared" si="3"/>
        <v>147</v>
      </c>
      <c r="B187" s="11" t="s">
        <v>359</v>
      </c>
      <c r="C187" t="s">
        <v>258</v>
      </c>
      <c r="F187" s="11">
        <v>20</v>
      </c>
      <c r="G187" s="11">
        <v>100</v>
      </c>
      <c r="H187" s="18" t="str">
        <f t="shared" si="22"/>
        <v>Регистрация на очный тур</v>
      </c>
    </row>
    <row r="188" spans="1:8" ht="15.75" customHeight="1" x14ac:dyDescent="0.25">
      <c r="A188" s="11">
        <f t="shared" si="3"/>
        <v>148</v>
      </c>
      <c r="B188" s="11" t="s">
        <v>359</v>
      </c>
      <c r="C188" t="s">
        <v>165</v>
      </c>
      <c r="D188" s="11" t="s">
        <v>7</v>
      </c>
      <c r="F188" s="11">
        <v>8.5</v>
      </c>
      <c r="G188" s="11">
        <v>42.5</v>
      </c>
    </row>
    <row r="189" spans="1:8" ht="15.75" customHeight="1" x14ac:dyDescent="0.25">
      <c r="A189" s="11">
        <f t="shared" si="3"/>
        <v>149</v>
      </c>
      <c r="B189" s="11" t="s">
        <v>1410</v>
      </c>
      <c r="C189" t="s">
        <v>149</v>
      </c>
      <c r="D189" s="11" t="s">
        <v>17</v>
      </c>
      <c r="F189" s="11">
        <v>20</v>
      </c>
      <c r="G189" s="11">
        <v>100</v>
      </c>
      <c r="H189" s="18" t="str">
        <f t="shared" ref="H189:H191" si="23">HYPERLINK("https://umosphera.ru/ochnyj-tur/","Регистрация на очный тур")</f>
        <v>Регистрация на очный тур</v>
      </c>
    </row>
    <row r="190" spans="1:8" ht="15.75" customHeight="1" x14ac:dyDescent="0.25">
      <c r="A190" s="11">
        <f t="shared" si="3"/>
        <v>150</v>
      </c>
      <c r="B190" s="11" t="s">
        <v>735</v>
      </c>
      <c r="C190" t="s">
        <v>575</v>
      </c>
      <c r="D190" s="11" t="s">
        <v>94</v>
      </c>
      <c r="F190" s="11">
        <v>15.5</v>
      </c>
      <c r="G190" s="11">
        <v>77.5</v>
      </c>
      <c r="H190" s="18" t="str">
        <f t="shared" si="23"/>
        <v>Регистрация на очный тур</v>
      </c>
    </row>
    <row r="191" spans="1:8" ht="15.75" customHeight="1" x14ac:dyDescent="0.25">
      <c r="A191" s="11">
        <f t="shared" si="3"/>
        <v>151</v>
      </c>
      <c r="B191" s="11" t="s">
        <v>1176</v>
      </c>
      <c r="C191" t="s">
        <v>293</v>
      </c>
      <c r="D191" s="11" t="s">
        <v>7</v>
      </c>
      <c r="E191" s="11" t="s">
        <v>8</v>
      </c>
      <c r="F191" s="11">
        <v>10.5</v>
      </c>
      <c r="G191" s="11">
        <v>52.5</v>
      </c>
      <c r="H191" s="18" t="str">
        <f t="shared" si="23"/>
        <v>Регистрация на очный тур</v>
      </c>
    </row>
    <row r="192" spans="1:8" ht="15.75" customHeight="1" x14ac:dyDescent="0.25">
      <c r="A192" s="11">
        <f t="shared" si="3"/>
        <v>152</v>
      </c>
      <c r="B192" s="11" t="s">
        <v>2661</v>
      </c>
      <c r="C192" t="s">
        <v>2206</v>
      </c>
      <c r="D192" s="11" t="s">
        <v>12</v>
      </c>
      <c r="F192" s="11">
        <v>13.5</v>
      </c>
      <c r="G192" s="11">
        <v>67.5</v>
      </c>
    </row>
    <row r="193" spans="1:8" ht="15.75" customHeight="1" x14ac:dyDescent="0.25">
      <c r="A193" s="11">
        <f t="shared" si="3"/>
        <v>153</v>
      </c>
      <c r="B193" s="11" t="s">
        <v>2662</v>
      </c>
      <c r="C193" t="s">
        <v>2663</v>
      </c>
      <c r="D193" s="11" t="s">
        <v>12</v>
      </c>
      <c r="F193" s="11">
        <v>19</v>
      </c>
      <c r="G193" s="11">
        <v>95</v>
      </c>
      <c r="H193" s="18" t="str">
        <f>HYPERLINK("https://umosphera.ru/ochnyj-tur/","Регистрация на очный тур")</f>
        <v>Регистрация на очный тур</v>
      </c>
    </row>
    <row r="194" spans="1:8" ht="15.75" customHeight="1" x14ac:dyDescent="0.25">
      <c r="A194" s="11">
        <f t="shared" si="3"/>
        <v>154</v>
      </c>
      <c r="B194" s="11" t="s">
        <v>2664</v>
      </c>
      <c r="C194" t="s">
        <v>201</v>
      </c>
      <c r="D194" s="11" t="s">
        <v>45</v>
      </c>
      <c r="F194" s="11">
        <v>10.5</v>
      </c>
      <c r="G194" s="11">
        <v>52.5</v>
      </c>
    </row>
    <row r="195" spans="1:8" ht="15.75" customHeight="1" x14ac:dyDescent="0.25">
      <c r="A195" s="11">
        <f t="shared" si="3"/>
        <v>155</v>
      </c>
      <c r="B195" s="11" t="s">
        <v>2665</v>
      </c>
      <c r="C195" t="s">
        <v>212</v>
      </c>
      <c r="D195" s="11" t="s">
        <v>7</v>
      </c>
      <c r="F195" s="11">
        <v>5.5</v>
      </c>
      <c r="G195" s="11">
        <v>27.5</v>
      </c>
    </row>
    <row r="196" spans="1:8" ht="15.75" customHeight="1" x14ac:dyDescent="0.25">
      <c r="A196" s="11">
        <f t="shared" si="3"/>
        <v>156</v>
      </c>
      <c r="B196" s="11" t="s">
        <v>1002</v>
      </c>
      <c r="C196" t="s">
        <v>629</v>
      </c>
      <c r="D196" s="11" t="s">
        <v>7</v>
      </c>
      <c r="F196" s="11">
        <v>20</v>
      </c>
      <c r="G196" s="11">
        <v>100</v>
      </c>
      <c r="H196" s="18" t="str">
        <f>HYPERLINK("https://umosphera.ru/ochnyj-tur/","Регистрация на очный тур")</f>
        <v>Регистрация на очный тур</v>
      </c>
    </row>
    <row r="197" spans="1:8" ht="15.75" customHeight="1" x14ac:dyDescent="0.25">
      <c r="A197" s="11">
        <f t="shared" si="3"/>
        <v>157</v>
      </c>
      <c r="B197" s="11" t="s">
        <v>1414</v>
      </c>
      <c r="C197" t="s">
        <v>2832</v>
      </c>
      <c r="D197" s="11" t="s">
        <v>7</v>
      </c>
      <c r="F197" s="11">
        <v>7</v>
      </c>
      <c r="G197" s="11">
        <v>35</v>
      </c>
    </row>
    <row r="198" spans="1:8" ht="15.75" customHeight="1" x14ac:dyDescent="0.25">
      <c r="A198" s="11">
        <f t="shared" si="3"/>
        <v>158</v>
      </c>
      <c r="B198" s="11" t="s">
        <v>1414</v>
      </c>
      <c r="C198" t="s">
        <v>350</v>
      </c>
      <c r="D198" s="11" t="s">
        <v>7</v>
      </c>
      <c r="F198" s="11">
        <v>13</v>
      </c>
      <c r="G198" s="11">
        <v>65</v>
      </c>
    </row>
    <row r="199" spans="1:8" ht="15.75" customHeight="1" x14ac:dyDescent="0.25">
      <c r="A199" s="11">
        <f t="shared" si="3"/>
        <v>159</v>
      </c>
      <c r="B199" s="11" t="s">
        <v>2441</v>
      </c>
      <c r="C199" t="s">
        <v>293</v>
      </c>
      <c r="D199" s="11" t="s">
        <v>12</v>
      </c>
      <c r="F199" s="11">
        <v>20</v>
      </c>
      <c r="G199" s="11">
        <v>100</v>
      </c>
      <c r="H199" s="18" t="str">
        <f t="shared" ref="H199:H201" si="24">HYPERLINK("https://umosphera.ru/ochnyj-tur/","Регистрация на очный тур")</f>
        <v>Регистрация на очный тур</v>
      </c>
    </row>
    <row r="200" spans="1:8" ht="15.75" customHeight="1" x14ac:dyDescent="0.25">
      <c r="A200" s="11">
        <f t="shared" si="3"/>
        <v>160</v>
      </c>
      <c r="B200" s="11" t="s">
        <v>2464</v>
      </c>
      <c r="C200" t="s">
        <v>167</v>
      </c>
      <c r="D200" s="11" t="s">
        <v>7</v>
      </c>
      <c r="F200" s="11">
        <v>19</v>
      </c>
      <c r="G200" s="11">
        <v>95</v>
      </c>
      <c r="H200" s="18" t="str">
        <f t="shared" si="24"/>
        <v>Регистрация на очный тур</v>
      </c>
    </row>
    <row r="201" spans="1:8" ht="15.75" customHeight="1" x14ac:dyDescent="0.25">
      <c r="A201" s="11">
        <f t="shared" si="3"/>
        <v>161</v>
      </c>
      <c r="B201" s="11" t="s">
        <v>2666</v>
      </c>
      <c r="C201" t="s">
        <v>145</v>
      </c>
      <c r="D201" s="11" t="s">
        <v>7</v>
      </c>
      <c r="E201" s="11" t="s">
        <v>8</v>
      </c>
      <c r="F201" s="11">
        <v>12</v>
      </c>
      <c r="G201" s="11">
        <v>60</v>
      </c>
      <c r="H201" s="18" t="str">
        <f t="shared" si="24"/>
        <v>Регистрация на очный тур</v>
      </c>
    </row>
    <row r="202" spans="1:8" ht="15.75" customHeight="1" x14ac:dyDescent="0.25">
      <c r="A202" s="11">
        <f t="shared" si="3"/>
        <v>162</v>
      </c>
      <c r="B202" s="11" t="s">
        <v>369</v>
      </c>
      <c r="C202" t="s">
        <v>265</v>
      </c>
      <c r="D202" s="11" t="s">
        <v>7</v>
      </c>
      <c r="E202" s="11" t="s">
        <v>8</v>
      </c>
      <c r="F202" s="11">
        <v>5.5</v>
      </c>
      <c r="G202" s="11">
        <v>27.5</v>
      </c>
    </row>
    <row r="203" spans="1:8" ht="15.75" customHeight="1" x14ac:dyDescent="0.25">
      <c r="A203" s="11">
        <f t="shared" si="3"/>
        <v>163</v>
      </c>
      <c r="B203" s="11" t="s">
        <v>1953</v>
      </c>
      <c r="C203" t="s">
        <v>2029</v>
      </c>
      <c r="D203" s="11" t="s">
        <v>7</v>
      </c>
      <c r="F203" s="11">
        <v>13</v>
      </c>
      <c r="G203" s="11">
        <v>65</v>
      </c>
    </row>
    <row r="204" spans="1:8" ht="15.75" customHeight="1" x14ac:dyDescent="0.25">
      <c r="A204" s="11">
        <f t="shared" si="3"/>
        <v>164</v>
      </c>
      <c r="B204" s="11" t="s">
        <v>2667</v>
      </c>
      <c r="C204" t="s">
        <v>230</v>
      </c>
      <c r="D204" s="11" t="s">
        <v>7</v>
      </c>
      <c r="E204" s="11" t="s">
        <v>8</v>
      </c>
      <c r="F204" s="11">
        <v>13.5</v>
      </c>
      <c r="G204" s="11">
        <v>67.5</v>
      </c>
      <c r="H204" s="18" t="str">
        <f t="shared" ref="H204:H207" si="25">HYPERLINK("https://umosphera.ru/ochnyj-tur/","Регистрация на очный тур")</f>
        <v>Регистрация на очный тур</v>
      </c>
    </row>
    <row r="205" spans="1:8" ht="15.75" customHeight="1" x14ac:dyDescent="0.25">
      <c r="A205" s="11">
        <f t="shared" si="3"/>
        <v>165</v>
      </c>
      <c r="B205" s="11" t="s">
        <v>1954</v>
      </c>
      <c r="C205" t="s">
        <v>2668</v>
      </c>
      <c r="D205" s="11" t="s">
        <v>12</v>
      </c>
      <c r="F205" s="11">
        <v>16</v>
      </c>
      <c r="G205" s="11">
        <v>80</v>
      </c>
      <c r="H205" s="18" t="str">
        <f t="shared" si="25"/>
        <v>Регистрация на очный тур</v>
      </c>
    </row>
    <row r="206" spans="1:8" ht="15.75" customHeight="1" x14ac:dyDescent="0.25">
      <c r="A206" s="11">
        <f t="shared" si="3"/>
        <v>166</v>
      </c>
      <c r="B206" s="11" t="s">
        <v>2205</v>
      </c>
      <c r="C206" t="s">
        <v>1506</v>
      </c>
      <c r="D206" s="11" t="s">
        <v>7</v>
      </c>
      <c r="E206" s="11" t="s">
        <v>8</v>
      </c>
      <c r="F206" s="11">
        <v>11.5</v>
      </c>
      <c r="G206" s="11">
        <v>57.5</v>
      </c>
      <c r="H206" s="18" t="str">
        <f t="shared" si="25"/>
        <v>Регистрация на очный тур</v>
      </c>
    </row>
    <row r="207" spans="1:8" ht="15.75" customHeight="1" x14ac:dyDescent="0.25">
      <c r="A207" s="11">
        <f t="shared" si="3"/>
        <v>167</v>
      </c>
      <c r="B207" s="11" t="s">
        <v>2669</v>
      </c>
      <c r="C207" t="s">
        <v>277</v>
      </c>
      <c r="D207" s="11" t="s">
        <v>17</v>
      </c>
      <c r="F207" s="11">
        <v>20</v>
      </c>
      <c r="G207" s="11">
        <v>100</v>
      </c>
      <c r="H207" s="18" t="str">
        <f t="shared" si="25"/>
        <v>Регистрация на очный тур</v>
      </c>
    </row>
    <row r="208" spans="1:8" ht="15.75" customHeight="1" x14ac:dyDescent="0.25">
      <c r="A208" s="11">
        <f t="shared" si="3"/>
        <v>168</v>
      </c>
      <c r="B208" s="11" t="s">
        <v>374</v>
      </c>
      <c r="C208" t="s">
        <v>1544</v>
      </c>
      <c r="D208" s="11" t="s">
        <v>7</v>
      </c>
      <c r="F208" s="11">
        <v>14</v>
      </c>
      <c r="G208" s="11">
        <v>70</v>
      </c>
    </row>
    <row r="209" spans="1:8" ht="15.75" customHeight="1" x14ac:dyDescent="0.25">
      <c r="A209" s="11">
        <f t="shared" si="3"/>
        <v>169</v>
      </c>
      <c r="B209" s="11" t="s">
        <v>374</v>
      </c>
      <c r="C209" t="s">
        <v>2670</v>
      </c>
      <c r="D209" s="11" t="s">
        <v>12</v>
      </c>
      <c r="F209" s="11">
        <v>16</v>
      </c>
      <c r="G209" s="11">
        <v>80</v>
      </c>
      <c r="H209" s="18" t="str">
        <f t="shared" ref="H209:H210" si="26">HYPERLINK("https://umosphera.ru/ochnyj-tur/","Регистрация на очный тур")</f>
        <v>Регистрация на очный тур</v>
      </c>
    </row>
    <row r="210" spans="1:8" ht="15.75" customHeight="1" x14ac:dyDescent="0.25">
      <c r="A210" s="11">
        <f t="shared" si="3"/>
        <v>170</v>
      </c>
      <c r="B210" s="11" t="s">
        <v>374</v>
      </c>
      <c r="C210" t="s">
        <v>344</v>
      </c>
      <c r="D210" s="11" t="s">
        <v>12</v>
      </c>
      <c r="F210" s="11">
        <v>19.5</v>
      </c>
      <c r="G210" s="11">
        <v>97.5</v>
      </c>
      <c r="H210" s="18" t="str">
        <f t="shared" si="26"/>
        <v>Регистрация на очный тур</v>
      </c>
    </row>
    <row r="211" spans="1:8" ht="15.75" customHeight="1" x14ac:dyDescent="0.25">
      <c r="A211" s="11">
        <f t="shared" si="3"/>
        <v>171</v>
      </c>
      <c r="B211" s="11" t="s">
        <v>374</v>
      </c>
      <c r="C211" t="s">
        <v>2671</v>
      </c>
      <c r="D211" s="11" t="s">
        <v>12</v>
      </c>
      <c r="F211" s="11">
        <v>10</v>
      </c>
      <c r="G211" s="11">
        <v>50</v>
      </c>
    </row>
    <row r="212" spans="1:8" ht="15.75" customHeight="1" x14ac:dyDescent="0.25">
      <c r="A212" s="11">
        <f t="shared" si="3"/>
        <v>172</v>
      </c>
      <c r="B212" s="11" t="s">
        <v>374</v>
      </c>
      <c r="C212" t="s">
        <v>585</v>
      </c>
      <c r="D212" s="11" t="s">
        <v>12</v>
      </c>
      <c r="F212" s="11">
        <v>18</v>
      </c>
      <c r="G212" s="11">
        <v>90</v>
      </c>
      <c r="H212" s="18" t="str">
        <f t="shared" ref="H212:H214" si="27">HYPERLINK("https://umosphera.ru/ochnyj-tur/","Регистрация на очный тур")</f>
        <v>Регистрация на очный тур</v>
      </c>
    </row>
    <row r="213" spans="1:8" ht="15.75" customHeight="1" x14ac:dyDescent="0.25">
      <c r="A213" s="11">
        <f t="shared" si="3"/>
        <v>173</v>
      </c>
      <c r="B213" s="11" t="s">
        <v>2207</v>
      </c>
      <c r="C213" t="s">
        <v>870</v>
      </c>
      <c r="D213" s="11" t="s">
        <v>7</v>
      </c>
      <c r="E213" s="11" t="s">
        <v>8</v>
      </c>
      <c r="F213" s="11">
        <v>12</v>
      </c>
      <c r="G213" s="11">
        <v>60</v>
      </c>
      <c r="H213" s="18" t="str">
        <f t="shared" si="27"/>
        <v>Регистрация на очный тур</v>
      </c>
    </row>
    <row r="214" spans="1:8" ht="15.75" customHeight="1" x14ac:dyDescent="0.25">
      <c r="A214" s="11">
        <f t="shared" si="3"/>
        <v>174</v>
      </c>
      <c r="B214" s="11" t="s">
        <v>744</v>
      </c>
      <c r="C214" t="s">
        <v>870</v>
      </c>
      <c r="D214" s="11" t="s">
        <v>12</v>
      </c>
      <c r="F214" s="11">
        <v>20</v>
      </c>
      <c r="G214" s="11">
        <v>100</v>
      </c>
      <c r="H214" s="18" t="str">
        <f t="shared" si="27"/>
        <v>Регистрация на очный тур</v>
      </c>
    </row>
    <row r="215" spans="1:8" ht="15.75" customHeight="1" x14ac:dyDescent="0.25">
      <c r="A215" s="11">
        <f t="shared" si="3"/>
        <v>175</v>
      </c>
      <c r="B215" s="11" t="s">
        <v>2672</v>
      </c>
      <c r="C215" t="s">
        <v>194</v>
      </c>
      <c r="D215" s="11" t="s">
        <v>45</v>
      </c>
      <c r="F215" s="11">
        <v>9.5</v>
      </c>
      <c r="G215" s="11">
        <v>47.5</v>
      </c>
    </row>
    <row r="216" spans="1:8" ht="15.75" customHeight="1" x14ac:dyDescent="0.25">
      <c r="A216" s="11">
        <f t="shared" si="3"/>
        <v>176</v>
      </c>
      <c r="B216" s="11" t="s">
        <v>2673</v>
      </c>
      <c r="C216" t="s">
        <v>239</v>
      </c>
      <c r="D216" s="11" t="s">
        <v>17</v>
      </c>
      <c r="F216" s="11">
        <v>17.5</v>
      </c>
      <c r="G216" s="11">
        <v>87.5</v>
      </c>
      <c r="H216" s="18" t="str">
        <f>HYPERLINK("https://umosphera.ru/ochnyj-tur/","Регистрация на очный тур")</f>
        <v>Регистрация на очный тур</v>
      </c>
    </row>
    <row r="217" spans="1:8" ht="15.75" customHeight="1" x14ac:dyDescent="0.25">
      <c r="A217" s="11">
        <f t="shared" si="3"/>
        <v>177</v>
      </c>
      <c r="B217" s="11" t="s">
        <v>1423</v>
      </c>
      <c r="C217" t="s">
        <v>2674</v>
      </c>
      <c r="F217" s="11">
        <v>13.5</v>
      </c>
      <c r="G217" s="11">
        <v>67.5</v>
      </c>
    </row>
    <row r="218" spans="1:8" ht="15.75" customHeight="1" x14ac:dyDescent="0.25">
      <c r="A218" s="11">
        <f t="shared" si="3"/>
        <v>178</v>
      </c>
      <c r="B218" s="11" t="s">
        <v>2675</v>
      </c>
      <c r="C218" t="s">
        <v>341</v>
      </c>
      <c r="D218" s="11" t="s">
        <v>7</v>
      </c>
      <c r="F218" s="11">
        <v>11</v>
      </c>
      <c r="G218" s="11">
        <v>55</v>
      </c>
    </row>
    <row r="219" spans="1:8" ht="15.75" customHeight="1" x14ac:dyDescent="0.25">
      <c r="A219" s="11">
        <f t="shared" si="3"/>
        <v>179</v>
      </c>
      <c r="B219" s="11" t="s">
        <v>1688</v>
      </c>
      <c r="C219" t="s">
        <v>194</v>
      </c>
      <c r="D219" s="11" t="s">
        <v>45</v>
      </c>
      <c r="F219" s="11">
        <v>10</v>
      </c>
      <c r="G219" s="11">
        <v>50</v>
      </c>
    </row>
    <row r="220" spans="1:8" ht="15.75" customHeight="1" x14ac:dyDescent="0.25">
      <c r="A220" s="11">
        <f t="shared" si="3"/>
        <v>180</v>
      </c>
      <c r="B220" s="11" t="s">
        <v>747</v>
      </c>
      <c r="C220" t="s">
        <v>1544</v>
      </c>
      <c r="D220" s="11" t="s">
        <v>7</v>
      </c>
      <c r="F220" s="11">
        <v>6</v>
      </c>
      <c r="G220" s="11">
        <v>30</v>
      </c>
    </row>
    <row r="221" spans="1:8" ht="15.75" customHeight="1" x14ac:dyDescent="0.25">
      <c r="A221" s="11">
        <f t="shared" si="3"/>
        <v>181</v>
      </c>
      <c r="B221" s="11" t="s">
        <v>747</v>
      </c>
      <c r="C221" t="s">
        <v>157</v>
      </c>
      <c r="D221" s="11" t="s">
        <v>7</v>
      </c>
      <c r="F221" s="11">
        <v>18.5</v>
      </c>
      <c r="G221" s="11">
        <v>92.5</v>
      </c>
      <c r="H221" s="18" t="str">
        <f t="shared" ref="H221:H223" si="28">HYPERLINK("https://umosphera.ru/ochnyj-tur/","Регистрация на очный тур")</f>
        <v>Регистрация на очный тур</v>
      </c>
    </row>
    <row r="222" spans="1:8" ht="15.75" customHeight="1" x14ac:dyDescent="0.25">
      <c r="A222" s="11">
        <f t="shared" si="3"/>
        <v>182</v>
      </c>
      <c r="B222" s="11" t="s">
        <v>1008</v>
      </c>
      <c r="C222" t="s">
        <v>214</v>
      </c>
      <c r="D222" s="11" t="s">
        <v>17</v>
      </c>
      <c r="F222" s="11">
        <v>15</v>
      </c>
      <c r="G222" s="11">
        <v>75</v>
      </c>
      <c r="H222" s="18" t="str">
        <f t="shared" si="28"/>
        <v>Регистрация на очный тур</v>
      </c>
    </row>
    <row r="223" spans="1:8" ht="15.75" customHeight="1" x14ac:dyDescent="0.25">
      <c r="A223" s="11">
        <f t="shared" si="3"/>
        <v>183</v>
      </c>
      <c r="B223" s="11" t="s">
        <v>1009</v>
      </c>
      <c r="C223" t="s">
        <v>147</v>
      </c>
      <c r="D223" s="11" t="s">
        <v>7</v>
      </c>
      <c r="F223" s="11">
        <v>20</v>
      </c>
      <c r="G223" s="11">
        <v>100</v>
      </c>
      <c r="H223" s="18" t="str">
        <f t="shared" si="28"/>
        <v>Регистрация на очный тур</v>
      </c>
    </row>
    <row r="224" spans="1:8" ht="15.75" customHeight="1" x14ac:dyDescent="0.25">
      <c r="A224" s="11">
        <f t="shared" si="3"/>
        <v>184</v>
      </c>
      <c r="B224" s="11" t="s">
        <v>749</v>
      </c>
      <c r="C224" t="s">
        <v>192</v>
      </c>
      <c r="D224" s="11" t="s">
        <v>12</v>
      </c>
      <c r="F224" s="11">
        <v>10.5</v>
      </c>
      <c r="G224" s="11">
        <v>52.5</v>
      </c>
    </row>
    <row r="225" spans="1:8" ht="15.75" customHeight="1" x14ac:dyDescent="0.25">
      <c r="A225" s="11">
        <f t="shared" si="3"/>
        <v>185</v>
      </c>
      <c r="B225" s="11" t="s">
        <v>2676</v>
      </c>
      <c r="C225" t="s">
        <v>169</v>
      </c>
      <c r="D225" s="11" t="s">
        <v>7</v>
      </c>
      <c r="F225" s="11">
        <v>6.5</v>
      </c>
      <c r="G225" s="11">
        <v>32.5</v>
      </c>
    </row>
    <row r="226" spans="1:8" ht="15.75" customHeight="1" x14ac:dyDescent="0.25">
      <c r="A226" s="11">
        <f t="shared" si="3"/>
        <v>186</v>
      </c>
      <c r="B226" s="11" t="s">
        <v>2677</v>
      </c>
      <c r="C226" t="s">
        <v>241</v>
      </c>
      <c r="D226" s="11" t="s">
        <v>79</v>
      </c>
      <c r="F226" s="11">
        <v>18</v>
      </c>
      <c r="G226" s="11">
        <v>90</v>
      </c>
      <c r="H226" s="18" t="str">
        <f>HYPERLINK("https://umosphera.ru/ochnyj-tur/","Регистрация на очный тур")</f>
        <v>Регистрация на очный тур</v>
      </c>
    </row>
    <row r="227" spans="1:8" ht="15.75" customHeight="1" x14ac:dyDescent="0.25">
      <c r="A227" s="11">
        <f t="shared" si="3"/>
        <v>187</v>
      </c>
      <c r="B227" s="11" t="s">
        <v>2678</v>
      </c>
      <c r="C227" t="s">
        <v>212</v>
      </c>
      <c r="D227" s="11" t="s">
        <v>7</v>
      </c>
      <c r="E227" s="11" t="s">
        <v>8</v>
      </c>
      <c r="F227" s="11">
        <v>8.5</v>
      </c>
      <c r="G227" s="11">
        <v>42.5</v>
      </c>
    </row>
    <row r="228" spans="1:8" ht="15.75" customHeight="1" x14ac:dyDescent="0.25">
      <c r="A228" s="11">
        <f t="shared" si="3"/>
        <v>188</v>
      </c>
      <c r="B228" s="11" t="s">
        <v>1197</v>
      </c>
      <c r="C228" t="s">
        <v>227</v>
      </c>
      <c r="D228" s="11" t="s">
        <v>7</v>
      </c>
      <c r="F228" s="11">
        <v>10</v>
      </c>
      <c r="G228" s="11">
        <v>50</v>
      </c>
    </row>
    <row r="229" spans="1:8" ht="15.75" customHeight="1" x14ac:dyDescent="0.25">
      <c r="A229" s="11">
        <f t="shared" si="3"/>
        <v>189</v>
      </c>
      <c r="B229" s="11" t="s">
        <v>751</v>
      </c>
      <c r="C229" t="s">
        <v>212</v>
      </c>
      <c r="D229" s="11" t="s">
        <v>7</v>
      </c>
      <c r="F229" s="11">
        <v>9</v>
      </c>
      <c r="G229" s="11">
        <v>45</v>
      </c>
    </row>
    <row r="230" spans="1:8" ht="15.75" customHeight="1" x14ac:dyDescent="0.25">
      <c r="A230" s="11">
        <f t="shared" si="3"/>
        <v>190</v>
      </c>
      <c r="B230" s="11" t="s">
        <v>2679</v>
      </c>
      <c r="C230" t="s">
        <v>473</v>
      </c>
      <c r="D230" s="11" t="s">
        <v>7</v>
      </c>
      <c r="F230" s="11">
        <v>5</v>
      </c>
      <c r="G230" s="11">
        <v>25</v>
      </c>
    </row>
    <row r="231" spans="1:8" ht="15.75" customHeight="1" x14ac:dyDescent="0.25">
      <c r="A231" s="11">
        <f t="shared" si="3"/>
        <v>191</v>
      </c>
      <c r="B231" s="11" t="s">
        <v>2680</v>
      </c>
      <c r="C231" t="s">
        <v>147</v>
      </c>
      <c r="D231" s="11" t="s">
        <v>7</v>
      </c>
      <c r="F231" s="11">
        <v>8.5</v>
      </c>
      <c r="G231" s="11">
        <v>42.5</v>
      </c>
    </row>
    <row r="232" spans="1:8" ht="15.75" customHeight="1" x14ac:dyDescent="0.25">
      <c r="A232" s="11">
        <f t="shared" si="3"/>
        <v>192</v>
      </c>
      <c r="B232" s="11" t="s">
        <v>2681</v>
      </c>
      <c r="C232" t="s">
        <v>212</v>
      </c>
      <c r="D232" s="11" t="s">
        <v>7</v>
      </c>
      <c r="F232" s="11">
        <v>8</v>
      </c>
      <c r="G232" s="11">
        <v>40</v>
      </c>
    </row>
    <row r="233" spans="1:8" ht="15.75" customHeight="1" x14ac:dyDescent="0.25">
      <c r="A233" s="11">
        <f t="shared" si="3"/>
        <v>193</v>
      </c>
      <c r="B233" s="11" t="s">
        <v>755</v>
      </c>
      <c r="C233" t="s">
        <v>149</v>
      </c>
      <c r="D233" s="11" t="s">
        <v>7</v>
      </c>
      <c r="F233" s="11">
        <v>15</v>
      </c>
      <c r="G233" s="11">
        <v>75</v>
      </c>
      <c r="H233" s="18" t="str">
        <f t="shared" ref="H233:H238" si="29">HYPERLINK("https://umosphera.ru/ochnyj-tur/","Регистрация на очный тур")</f>
        <v>Регистрация на очный тур</v>
      </c>
    </row>
    <row r="234" spans="1:8" ht="15.75" customHeight="1" x14ac:dyDescent="0.25">
      <c r="A234" s="11">
        <f t="shared" si="3"/>
        <v>194</v>
      </c>
      <c r="B234" s="11" t="s">
        <v>756</v>
      </c>
      <c r="C234" t="s">
        <v>212</v>
      </c>
      <c r="D234" s="11" t="s">
        <v>7</v>
      </c>
      <c r="E234" s="11" t="s">
        <v>8</v>
      </c>
      <c r="F234" s="11">
        <v>12</v>
      </c>
      <c r="G234" s="11">
        <v>60</v>
      </c>
      <c r="H234" s="18" t="str">
        <f t="shared" si="29"/>
        <v>Регистрация на очный тур</v>
      </c>
    </row>
    <row r="235" spans="1:8" ht="15.75" customHeight="1" x14ac:dyDescent="0.25">
      <c r="A235" s="11">
        <f t="shared" si="3"/>
        <v>195</v>
      </c>
      <c r="B235" s="11" t="s">
        <v>405</v>
      </c>
      <c r="C235" t="s">
        <v>876</v>
      </c>
      <c r="D235" s="11" t="s">
        <v>7</v>
      </c>
      <c r="F235" s="11">
        <v>19</v>
      </c>
      <c r="G235" s="11">
        <v>95</v>
      </c>
      <c r="H235" s="18" t="str">
        <f t="shared" si="29"/>
        <v>Регистрация на очный тур</v>
      </c>
    </row>
    <row r="236" spans="1:8" ht="15.75" customHeight="1" x14ac:dyDescent="0.25">
      <c r="A236" s="11">
        <f t="shared" si="3"/>
        <v>196</v>
      </c>
      <c r="B236" s="11" t="s">
        <v>757</v>
      </c>
      <c r="C236" t="s">
        <v>151</v>
      </c>
      <c r="D236" s="11" t="s">
        <v>20</v>
      </c>
      <c r="F236" s="11">
        <v>18</v>
      </c>
      <c r="G236" s="11">
        <v>90</v>
      </c>
      <c r="H236" s="18" t="str">
        <f t="shared" si="29"/>
        <v>Регистрация на очный тур</v>
      </c>
    </row>
    <row r="237" spans="1:8" ht="15.75" customHeight="1" x14ac:dyDescent="0.25">
      <c r="A237" s="11">
        <f t="shared" si="3"/>
        <v>197</v>
      </c>
      <c r="B237" s="11" t="s">
        <v>2682</v>
      </c>
      <c r="C237" t="s">
        <v>482</v>
      </c>
      <c r="D237" s="11" t="s">
        <v>7</v>
      </c>
      <c r="E237" s="11" t="s">
        <v>8</v>
      </c>
      <c r="F237" s="11">
        <v>12.5</v>
      </c>
      <c r="G237" s="11">
        <v>62.5</v>
      </c>
      <c r="H237" s="18" t="str">
        <f t="shared" si="29"/>
        <v>Регистрация на очный тур</v>
      </c>
    </row>
    <row r="238" spans="1:8" ht="15.75" customHeight="1" x14ac:dyDescent="0.25">
      <c r="A238" s="11">
        <f t="shared" si="3"/>
        <v>198</v>
      </c>
      <c r="B238" s="11" t="s">
        <v>1967</v>
      </c>
      <c r="C238" t="s">
        <v>291</v>
      </c>
      <c r="D238" s="11" t="s">
        <v>7</v>
      </c>
      <c r="E238" s="11" t="s">
        <v>8</v>
      </c>
      <c r="F238" s="11">
        <v>12</v>
      </c>
      <c r="G238" s="11">
        <v>60</v>
      </c>
      <c r="H238" s="18" t="str">
        <f t="shared" si="29"/>
        <v>Регистрация на очный тур</v>
      </c>
    </row>
    <row r="239" spans="1:8" ht="15.75" customHeight="1" x14ac:dyDescent="0.25">
      <c r="A239" s="11">
        <f t="shared" si="3"/>
        <v>199</v>
      </c>
      <c r="B239" s="11" t="s">
        <v>1208</v>
      </c>
      <c r="C239" t="s">
        <v>1069</v>
      </c>
      <c r="D239" s="11" t="s">
        <v>16</v>
      </c>
      <c r="F239" s="11">
        <v>14</v>
      </c>
      <c r="G239" s="11">
        <v>70</v>
      </c>
    </row>
    <row r="240" spans="1:8" ht="15.75" customHeight="1" x14ac:dyDescent="0.25">
      <c r="A240" s="11">
        <f t="shared" si="3"/>
        <v>200</v>
      </c>
      <c r="B240" s="11" t="s">
        <v>412</v>
      </c>
      <c r="C240" t="s">
        <v>871</v>
      </c>
      <c r="D240" s="11" t="s">
        <v>7</v>
      </c>
      <c r="F240" s="11">
        <v>9</v>
      </c>
      <c r="G240" s="11">
        <v>45</v>
      </c>
    </row>
    <row r="241" spans="1:8" ht="15.75" customHeight="1" x14ac:dyDescent="0.25">
      <c r="A241" s="11">
        <f t="shared" si="3"/>
        <v>201</v>
      </c>
      <c r="B241" s="11" t="s">
        <v>2683</v>
      </c>
      <c r="C241" t="s">
        <v>482</v>
      </c>
      <c r="D241" s="11" t="s">
        <v>12</v>
      </c>
      <c r="F241" s="11">
        <v>19.5</v>
      </c>
      <c r="G241" s="11">
        <v>97.5</v>
      </c>
      <c r="H241" s="18" t="str">
        <f t="shared" ref="H241:H243" si="30">HYPERLINK("https://umosphera.ru/ochnyj-tur/","Регистрация на очный тур")</f>
        <v>Регистрация на очный тур</v>
      </c>
    </row>
    <row r="242" spans="1:8" ht="15.75" customHeight="1" x14ac:dyDescent="0.25">
      <c r="A242" s="11">
        <f t="shared" si="3"/>
        <v>202</v>
      </c>
      <c r="B242" s="11" t="s">
        <v>2684</v>
      </c>
      <c r="C242" t="s">
        <v>291</v>
      </c>
      <c r="D242" s="11" t="s">
        <v>12</v>
      </c>
      <c r="F242" s="11">
        <v>20</v>
      </c>
      <c r="G242" s="11">
        <v>100</v>
      </c>
      <c r="H242" s="18" t="str">
        <f t="shared" si="30"/>
        <v>Регистрация на очный тур</v>
      </c>
    </row>
    <row r="243" spans="1:8" ht="15.75" customHeight="1" x14ac:dyDescent="0.25">
      <c r="A243" s="11">
        <f t="shared" si="3"/>
        <v>203</v>
      </c>
      <c r="B243" s="11" t="s">
        <v>416</v>
      </c>
      <c r="C243" t="s">
        <v>214</v>
      </c>
      <c r="D243" s="11" t="s">
        <v>72</v>
      </c>
      <c r="F243" s="11">
        <v>15.5</v>
      </c>
      <c r="G243" s="11">
        <v>77.5</v>
      </c>
      <c r="H243" s="18" t="str">
        <f t="shared" si="30"/>
        <v>Регистрация на очный тур</v>
      </c>
    </row>
    <row r="244" spans="1:8" ht="15.75" customHeight="1" x14ac:dyDescent="0.25">
      <c r="A244" s="11">
        <f t="shared" si="3"/>
        <v>204</v>
      </c>
      <c r="B244" s="11" t="s">
        <v>1213</v>
      </c>
      <c r="C244" t="s">
        <v>149</v>
      </c>
      <c r="D244" s="11" t="s">
        <v>7</v>
      </c>
      <c r="E244" s="11" t="s">
        <v>8</v>
      </c>
      <c r="F244" s="11">
        <v>7</v>
      </c>
      <c r="G244" s="11">
        <v>35</v>
      </c>
    </row>
    <row r="245" spans="1:8" ht="15.75" customHeight="1" x14ac:dyDescent="0.25">
      <c r="A245" s="11">
        <f t="shared" si="3"/>
        <v>205</v>
      </c>
      <c r="B245" s="11" t="s">
        <v>2685</v>
      </c>
      <c r="C245" t="s">
        <v>141</v>
      </c>
      <c r="D245" s="11" t="s">
        <v>12</v>
      </c>
      <c r="F245" s="11">
        <v>11</v>
      </c>
      <c r="G245" s="11">
        <v>55</v>
      </c>
    </row>
    <row r="246" spans="1:8" ht="15.75" customHeight="1" x14ac:dyDescent="0.25">
      <c r="A246" s="11">
        <f t="shared" si="3"/>
        <v>206</v>
      </c>
      <c r="B246" s="11" t="s">
        <v>1708</v>
      </c>
      <c r="C246" t="s">
        <v>151</v>
      </c>
      <c r="D246" s="11" t="s">
        <v>7</v>
      </c>
      <c r="E246" s="11" t="s">
        <v>8</v>
      </c>
      <c r="F246" s="11">
        <v>13</v>
      </c>
      <c r="G246" s="11">
        <v>65</v>
      </c>
      <c r="H246" s="18" t="str">
        <f>HYPERLINK("https://umosphera.ru/ochnyj-tur/","Регистрация на очный тур")</f>
        <v>Регистрация на очный тур</v>
      </c>
    </row>
    <row r="247" spans="1:8" ht="15.75" customHeight="1" x14ac:dyDescent="0.25">
      <c r="A247" s="11">
        <f t="shared" si="3"/>
        <v>207</v>
      </c>
      <c r="B247" s="11" t="s">
        <v>2233</v>
      </c>
      <c r="C247" t="s">
        <v>629</v>
      </c>
      <c r="D247" s="11" t="s">
        <v>67</v>
      </c>
      <c r="F247" s="11">
        <v>11.5</v>
      </c>
      <c r="G247" s="11">
        <v>57.5</v>
      </c>
    </row>
    <row r="248" spans="1:8" ht="15.75" customHeight="1" x14ac:dyDescent="0.25">
      <c r="A248" s="11">
        <f t="shared" si="3"/>
        <v>208</v>
      </c>
      <c r="B248" s="11" t="s">
        <v>2233</v>
      </c>
      <c r="C248" t="s">
        <v>455</v>
      </c>
      <c r="D248" s="11" t="s">
        <v>67</v>
      </c>
      <c r="F248" s="11">
        <v>9</v>
      </c>
      <c r="G248" s="11">
        <v>45</v>
      </c>
    </row>
    <row r="249" spans="1:8" ht="15.75" customHeight="1" x14ac:dyDescent="0.25">
      <c r="A249" s="11">
        <f t="shared" si="3"/>
        <v>209</v>
      </c>
      <c r="B249" s="11" t="s">
        <v>2686</v>
      </c>
      <c r="C249" t="s">
        <v>194</v>
      </c>
      <c r="D249" s="11" t="s">
        <v>12</v>
      </c>
      <c r="F249" s="11">
        <v>17</v>
      </c>
      <c r="G249" s="11">
        <v>85</v>
      </c>
      <c r="H249" s="18" t="str">
        <f t="shared" ref="H249:H253" si="31">HYPERLINK("https://umosphera.ru/ochnyj-tur/","Регистрация на очный тур")</f>
        <v>Регистрация на очный тур</v>
      </c>
    </row>
    <row r="250" spans="1:8" ht="15.75" customHeight="1" x14ac:dyDescent="0.25">
      <c r="A250" s="11">
        <f t="shared" si="3"/>
        <v>210</v>
      </c>
      <c r="B250" s="11" t="s">
        <v>2687</v>
      </c>
      <c r="C250" t="s">
        <v>2688</v>
      </c>
      <c r="D250" s="11" t="s">
        <v>7</v>
      </c>
      <c r="F250" s="11">
        <v>20</v>
      </c>
      <c r="G250" s="11">
        <v>100</v>
      </c>
      <c r="H250" s="18" t="str">
        <f t="shared" si="31"/>
        <v>Регистрация на очный тур</v>
      </c>
    </row>
    <row r="251" spans="1:8" ht="15.75" customHeight="1" x14ac:dyDescent="0.25">
      <c r="A251" s="11">
        <f t="shared" si="3"/>
        <v>211</v>
      </c>
      <c r="B251" s="11" t="s">
        <v>2689</v>
      </c>
      <c r="C251" t="s">
        <v>2090</v>
      </c>
      <c r="D251" s="11" t="s">
        <v>7</v>
      </c>
      <c r="F251" s="11">
        <v>16</v>
      </c>
      <c r="G251" s="11">
        <v>80</v>
      </c>
      <c r="H251" s="18" t="str">
        <f t="shared" si="31"/>
        <v>Регистрация на очный тур</v>
      </c>
    </row>
    <row r="252" spans="1:8" ht="15.75" customHeight="1" x14ac:dyDescent="0.25">
      <c r="A252" s="11">
        <f t="shared" si="3"/>
        <v>212</v>
      </c>
      <c r="B252" s="11" t="s">
        <v>2690</v>
      </c>
      <c r="C252" t="s">
        <v>2691</v>
      </c>
      <c r="D252" s="11" t="s">
        <v>12</v>
      </c>
      <c r="F252" s="11">
        <v>16</v>
      </c>
      <c r="G252" s="11">
        <v>80</v>
      </c>
      <c r="H252" s="18" t="str">
        <f t="shared" si="31"/>
        <v>Регистрация на очный тур</v>
      </c>
    </row>
    <row r="253" spans="1:8" ht="15.75" customHeight="1" x14ac:dyDescent="0.25">
      <c r="A253" s="11">
        <f t="shared" si="3"/>
        <v>213</v>
      </c>
      <c r="B253" s="11" t="s">
        <v>2692</v>
      </c>
      <c r="C253" t="s">
        <v>141</v>
      </c>
      <c r="D253" s="11" t="s">
        <v>7</v>
      </c>
      <c r="F253" s="11">
        <v>19</v>
      </c>
      <c r="G253" s="11">
        <v>95</v>
      </c>
      <c r="H253" s="18" t="str">
        <f t="shared" si="31"/>
        <v>Регистрация на очный тур</v>
      </c>
    </row>
    <row r="254" spans="1:8" ht="15.75" customHeight="1" x14ac:dyDescent="0.25">
      <c r="A254" s="11">
        <f t="shared" si="3"/>
        <v>214</v>
      </c>
      <c r="B254" s="11" t="s">
        <v>1024</v>
      </c>
      <c r="C254" t="s">
        <v>378</v>
      </c>
      <c r="D254" s="11" t="s">
        <v>102</v>
      </c>
      <c r="F254" s="11">
        <v>13.5</v>
      </c>
      <c r="G254" s="11">
        <v>67.5</v>
      </c>
    </row>
    <row r="255" spans="1:8" ht="15.75" customHeight="1" x14ac:dyDescent="0.25">
      <c r="A255" s="11">
        <f t="shared" si="3"/>
        <v>215</v>
      </c>
      <c r="B255" s="11" t="s">
        <v>2461</v>
      </c>
      <c r="C255" t="s">
        <v>248</v>
      </c>
      <c r="D255" s="11" t="s">
        <v>12</v>
      </c>
      <c r="F255" s="11">
        <v>15</v>
      </c>
      <c r="G255" s="11">
        <v>75</v>
      </c>
      <c r="H255" s="18" t="str">
        <f t="shared" ref="H255:H256" si="32">HYPERLINK("https://umosphera.ru/ochnyj-tur/","Регистрация на очный тур")</f>
        <v>Регистрация на очный тур</v>
      </c>
    </row>
    <row r="256" spans="1:8" ht="15.75" customHeight="1" x14ac:dyDescent="0.25">
      <c r="A256" s="11">
        <f t="shared" si="3"/>
        <v>216</v>
      </c>
      <c r="B256" s="11" t="s">
        <v>2693</v>
      </c>
      <c r="C256" t="s">
        <v>344</v>
      </c>
      <c r="D256" s="11" t="s">
        <v>7</v>
      </c>
      <c r="F256" s="11">
        <v>17.5</v>
      </c>
      <c r="G256" s="11">
        <v>87.5</v>
      </c>
      <c r="H256" s="18" t="str">
        <f t="shared" si="32"/>
        <v>Регистрация на очный тур</v>
      </c>
    </row>
    <row r="257" spans="1:26" ht="15.75" customHeight="1" x14ac:dyDescent="0.25">
      <c r="A257" s="11">
        <f t="shared" si="3"/>
        <v>217</v>
      </c>
      <c r="B257" s="11" t="s">
        <v>1454</v>
      </c>
      <c r="C257" t="s">
        <v>143</v>
      </c>
      <c r="D257" s="11" t="s">
        <v>16</v>
      </c>
      <c r="F257" s="11">
        <v>14</v>
      </c>
      <c r="G257" s="11">
        <v>70</v>
      </c>
    </row>
    <row r="258" spans="1:26" ht="15.75" customHeight="1" x14ac:dyDescent="0.25">
      <c r="A258" s="11">
        <f t="shared" si="3"/>
        <v>218</v>
      </c>
      <c r="B258" s="11" t="s">
        <v>1454</v>
      </c>
      <c r="C258" t="s">
        <v>188</v>
      </c>
      <c r="D258" s="11" t="s">
        <v>12</v>
      </c>
      <c r="F258" s="11">
        <v>17</v>
      </c>
      <c r="G258" s="11">
        <v>85</v>
      </c>
      <c r="H258" s="18" t="str">
        <f t="shared" ref="H258:H261" si="33">HYPERLINK("https://umosphera.ru/ochnyj-tur/","Регистрация на очный тур")</f>
        <v>Регистрация на очный тур</v>
      </c>
    </row>
    <row r="259" spans="1:26" ht="15.75" customHeight="1" x14ac:dyDescent="0.25">
      <c r="A259" s="11">
        <f t="shared" si="3"/>
        <v>219</v>
      </c>
      <c r="B259" s="11" t="s">
        <v>1454</v>
      </c>
      <c r="C259" t="s">
        <v>265</v>
      </c>
      <c r="D259" s="11" t="s">
        <v>71</v>
      </c>
      <c r="F259" s="11">
        <v>16</v>
      </c>
      <c r="G259" s="11">
        <v>80</v>
      </c>
      <c r="H259" s="18" t="str">
        <f t="shared" si="33"/>
        <v>Регистрация на очный тур</v>
      </c>
    </row>
    <row r="260" spans="1:26" ht="15.75" customHeight="1" x14ac:dyDescent="0.25">
      <c r="A260" s="11">
        <f t="shared" si="3"/>
        <v>220</v>
      </c>
      <c r="B260" s="11" t="s">
        <v>426</v>
      </c>
      <c r="C260" t="s">
        <v>344</v>
      </c>
      <c r="D260" s="11" t="s">
        <v>7</v>
      </c>
      <c r="F260" s="11">
        <v>16</v>
      </c>
      <c r="G260" s="11">
        <v>80</v>
      </c>
      <c r="H260" s="18" t="str">
        <f t="shared" si="33"/>
        <v>Регистрация на очный тур</v>
      </c>
    </row>
    <row r="261" spans="1:26" ht="15.75" customHeight="1" x14ac:dyDescent="0.25">
      <c r="A261" s="11">
        <f t="shared" si="3"/>
        <v>221</v>
      </c>
      <c r="B261" s="11" t="s">
        <v>2694</v>
      </c>
      <c r="C261" t="s">
        <v>175</v>
      </c>
      <c r="D261" s="11" t="s">
        <v>12</v>
      </c>
      <c r="F261" s="11">
        <v>17</v>
      </c>
      <c r="G261" s="11">
        <v>85</v>
      </c>
      <c r="H261" s="18" t="str">
        <f t="shared" si="33"/>
        <v>Регистрация на очный тур</v>
      </c>
    </row>
    <row r="262" spans="1:26" ht="15.75" customHeight="1" x14ac:dyDescent="0.25">
      <c r="A262" s="11">
        <f t="shared" si="3"/>
        <v>222</v>
      </c>
      <c r="B262" s="11" t="s">
        <v>2238</v>
      </c>
      <c r="C262" t="s">
        <v>204</v>
      </c>
      <c r="D262" s="11" t="s">
        <v>7</v>
      </c>
      <c r="F262" s="11">
        <v>6</v>
      </c>
      <c r="G262" s="11">
        <v>30</v>
      </c>
    </row>
    <row r="263" spans="1:26" ht="15.75" customHeight="1" x14ac:dyDescent="0.25">
      <c r="A263" s="11">
        <f t="shared" si="3"/>
        <v>223</v>
      </c>
      <c r="B263" s="11" t="s">
        <v>2695</v>
      </c>
      <c r="C263" t="s">
        <v>629</v>
      </c>
      <c r="D263" s="11" t="s">
        <v>7</v>
      </c>
      <c r="F263" s="11">
        <v>8.5</v>
      </c>
      <c r="G263" s="11">
        <v>42.5</v>
      </c>
    </row>
    <row r="264" spans="1:26" ht="15.75" customHeight="1" x14ac:dyDescent="0.25">
      <c r="A264" s="11">
        <f t="shared" si="3"/>
        <v>224</v>
      </c>
      <c r="B264" s="11" t="s">
        <v>2696</v>
      </c>
      <c r="C264" t="s">
        <v>2594</v>
      </c>
      <c r="D264" s="11" t="s">
        <v>7</v>
      </c>
      <c r="F264" s="11">
        <v>17.5</v>
      </c>
      <c r="G264" s="11">
        <v>87.5</v>
      </c>
      <c r="H264" s="18" t="str">
        <f>HYPERLINK("https://umosphera.ru/ochnyj-tur/","Регистрация на очный тур")</f>
        <v>Регистрация на очный тур</v>
      </c>
    </row>
    <row r="265" spans="1:26" ht="15.75" customHeight="1" x14ac:dyDescent="0.25">
      <c r="A265" s="11">
        <f t="shared" si="3"/>
        <v>225</v>
      </c>
      <c r="B265" s="11" t="s">
        <v>2697</v>
      </c>
      <c r="C265" t="s">
        <v>629</v>
      </c>
      <c r="D265" s="11" t="s">
        <v>12</v>
      </c>
      <c r="E265" s="11"/>
      <c r="F265" s="11">
        <v>13</v>
      </c>
      <c r="G265" s="11">
        <v>65</v>
      </c>
      <c r="I265" s="11"/>
      <c r="J265" s="11"/>
      <c r="N265" s="11"/>
      <c r="O265" s="11"/>
      <c r="P265" s="11"/>
      <c r="W265" s="11"/>
      <c r="X265" s="11"/>
      <c r="Y265" s="11"/>
      <c r="Z265" s="11"/>
    </row>
    <row r="266" spans="1:26" ht="15.75" customHeight="1" x14ac:dyDescent="0.25">
      <c r="A266" s="11">
        <f t="shared" si="3"/>
        <v>226</v>
      </c>
      <c r="B266" s="11" t="s">
        <v>2698</v>
      </c>
      <c r="C266" t="s">
        <v>904</v>
      </c>
      <c r="D266" s="11" t="s">
        <v>12</v>
      </c>
      <c r="F266" s="11">
        <v>7.5</v>
      </c>
      <c r="G266" s="11">
        <v>37.5</v>
      </c>
    </row>
    <row r="267" spans="1:26" ht="15.75" customHeight="1" x14ac:dyDescent="0.25">
      <c r="A267" s="11">
        <f t="shared" si="3"/>
        <v>227</v>
      </c>
      <c r="B267" s="11" t="s">
        <v>2699</v>
      </c>
      <c r="C267" t="s">
        <v>1013</v>
      </c>
      <c r="D267" s="11" t="s">
        <v>7</v>
      </c>
      <c r="F267" s="11">
        <v>4</v>
      </c>
      <c r="G267" s="11">
        <v>20</v>
      </c>
    </row>
    <row r="268" spans="1:26" ht="15.75" customHeight="1" x14ac:dyDescent="0.25">
      <c r="A268" s="11">
        <f t="shared" si="3"/>
        <v>228</v>
      </c>
      <c r="B268" s="11" t="s">
        <v>429</v>
      </c>
      <c r="C268" t="s">
        <v>265</v>
      </c>
      <c r="D268" s="11" t="s">
        <v>12</v>
      </c>
      <c r="F268" s="11">
        <v>17</v>
      </c>
      <c r="G268" s="11">
        <v>85</v>
      </c>
      <c r="H268" s="18" t="str">
        <f>HYPERLINK("https://umosphera.ru/ochnyj-tur/","Регистрация на очный тур")</f>
        <v>Регистрация на очный тур</v>
      </c>
    </row>
    <row r="269" spans="1:26" ht="15.75" customHeight="1" x14ac:dyDescent="0.25">
      <c r="A269" s="11">
        <f t="shared" si="3"/>
        <v>229</v>
      </c>
      <c r="B269" s="11" t="s">
        <v>2700</v>
      </c>
      <c r="C269" t="s">
        <v>173</v>
      </c>
      <c r="D269" s="11" t="s">
        <v>17</v>
      </c>
      <c r="F269" s="11">
        <v>14</v>
      </c>
      <c r="G269" s="11">
        <v>70</v>
      </c>
    </row>
    <row r="270" spans="1:26" ht="15.75" customHeight="1" x14ac:dyDescent="0.25">
      <c r="A270" s="11">
        <f t="shared" si="3"/>
        <v>230</v>
      </c>
      <c r="B270" s="11" t="s">
        <v>2701</v>
      </c>
      <c r="C270" t="s">
        <v>212</v>
      </c>
      <c r="D270" s="11" t="s">
        <v>7</v>
      </c>
      <c r="F270" s="11">
        <v>14.5</v>
      </c>
      <c r="G270" s="11">
        <v>72.5</v>
      </c>
    </row>
    <row r="271" spans="1:26" ht="15.75" customHeight="1" x14ac:dyDescent="0.25">
      <c r="A271" s="11">
        <f t="shared" si="3"/>
        <v>231</v>
      </c>
      <c r="B271" s="11" t="s">
        <v>2702</v>
      </c>
      <c r="C271" t="s">
        <v>260</v>
      </c>
      <c r="D271" s="11" t="s">
        <v>12</v>
      </c>
      <c r="F271" s="11">
        <v>19</v>
      </c>
      <c r="G271" s="11">
        <v>95</v>
      </c>
      <c r="H271" s="18" t="str">
        <f>HYPERLINK("https://umosphera.ru/ochnyj-tur/","Регистрация на очный тур")</f>
        <v>Регистрация на очный тур</v>
      </c>
    </row>
    <row r="272" spans="1:26" ht="15.75" customHeight="1" x14ac:dyDescent="0.25">
      <c r="A272" s="11">
        <f t="shared" si="3"/>
        <v>232</v>
      </c>
      <c r="B272" s="11" t="s">
        <v>2703</v>
      </c>
      <c r="C272" t="s">
        <v>2704</v>
      </c>
      <c r="D272" s="11" t="s">
        <v>12</v>
      </c>
      <c r="F272" s="11">
        <v>14</v>
      </c>
      <c r="G272" s="11">
        <v>70</v>
      </c>
    </row>
    <row r="273" spans="1:8" ht="15.75" customHeight="1" x14ac:dyDescent="0.25">
      <c r="A273" s="11">
        <f t="shared" si="3"/>
        <v>233</v>
      </c>
      <c r="B273" s="11" t="s">
        <v>2705</v>
      </c>
      <c r="C273" t="s">
        <v>147</v>
      </c>
      <c r="D273" s="11" t="s">
        <v>7</v>
      </c>
      <c r="F273" s="11">
        <v>16</v>
      </c>
      <c r="G273" s="11">
        <v>80</v>
      </c>
      <c r="H273" s="18" t="str">
        <f>HYPERLINK("https://umosphera.ru/ochnyj-tur/","Регистрация на очный тур")</f>
        <v>Регистрация на очный тур</v>
      </c>
    </row>
    <row r="274" spans="1:8" ht="15.75" customHeight="1" x14ac:dyDescent="0.25">
      <c r="A274" s="11">
        <f t="shared" si="3"/>
        <v>234</v>
      </c>
      <c r="B274" s="11" t="s">
        <v>2706</v>
      </c>
      <c r="C274" t="s">
        <v>2707</v>
      </c>
      <c r="D274" s="11" t="s">
        <v>7</v>
      </c>
      <c r="F274" s="11">
        <v>5</v>
      </c>
      <c r="G274" s="11">
        <v>25</v>
      </c>
    </row>
    <row r="275" spans="1:8" ht="15.75" customHeight="1" x14ac:dyDescent="0.25">
      <c r="A275" s="11">
        <f t="shared" si="3"/>
        <v>235</v>
      </c>
      <c r="B275" s="11" t="s">
        <v>2708</v>
      </c>
      <c r="C275" t="s">
        <v>188</v>
      </c>
      <c r="D275" s="11" t="s">
        <v>7</v>
      </c>
      <c r="F275" s="11">
        <v>18</v>
      </c>
      <c r="G275" s="11">
        <v>90</v>
      </c>
      <c r="H275" s="18" t="str">
        <f t="shared" ref="H275:H276" si="34">HYPERLINK("https://umosphera.ru/ochnyj-tur/","Регистрация на очный тур")</f>
        <v>Регистрация на очный тур</v>
      </c>
    </row>
    <row r="276" spans="1:8" ht="15.75" customHeight="1" x14ac:dyDescent="0.25">
      <c r="A276" s="11">
        <f t="shared" si="3"/>
        <v>236</v>
      </c>
      <c r="B276" s="11" t="s">
        <v>773</v>
      </c>
      <c r="C276" t="s">
        <v>367</v>
      </c>
      <c r="D276" s="11" t="s">
        <v>16</v>
      </c>
      <c r="F276" s="11">
        <v>17</v>
      </c>
      <c r="G276" s="11">
        <v>85</v>
      </c>
      <c r="H276" s="18" t="str">
        <f t="shared" si="34"/>
        <v>Регистрация на очный тур</v>
      </c>
    </row>
    <row r="277" spans="1:8" ht="15.75" customHeight="1" x14ac:dyDescent="0.25">
      <c r="A277" s="11">
        <f t="shared" si="3"/>
        <v>237</v>
      </c>
      <c r="B277" s="11" t="s">
        <v>773</v>
      </c>
      <c r="C277" t="s">
        <v>291</v>
      </c>
      <c r="D277" s="11" t="s">
        <v>17</v>
      </c>
      <c r="F277" s="11">
        <v>13.5</v>
      </c>
      <c r="G277" s="11">
        <v>67.5</v>
      </c>
    </row>
    <row r="278" spans="1:8" ht="15.75" customHeight="1" x14ac:dyDescent="0.25">
      <c r="A278" s="11">
        <f t="shared" si="3"/>
        <v>238</v>
      </c>
      <c r="B278" s="11" t="s">
        <v>2709</v>
      </c>
      <c r="C278" t="s">
        <v>186</v>
      </c>
      <c r="D278" s="11" t="s">
        <v>7</v>
      </c>
      <c r="E278" s="11" t="s">
        <v>8</v>
      </c>
      <c r="F278" s="11">
        <v>14</v>
      </c>
      <c r="G278" s="11">
        <v>70</v>
      </c>
      <c r="H278" s="18" t="str">
        <f>HYPERLINK("https://umosphera.ru/ochnyj-tur/","Регистрация на очный тур")</f>
        <v>Регистрация на очный тур</v>
      </c>
    </row>
    <row r="279" spans="1:8" ht="15.75" customHeight="1" x14ac:dyDescent="0.25">
      <c r="A279" s="11">
        <f t="shared" si="3"/>
        <v>239</v>
      </c>
      <c r="B279" s="11" t="s">
        <v>449</v>
      </c>
      <c r="C279" t="s">
        <v>376</v>
      </c>
      <c r="D279" s="11" t="s">
        <v>7</v>
      </c>
      <c r="F279" s="11">
        <v>8</v>
      </c>
      <c r="G279" s="11">
        <v>40</v>
      </c>
    </row>
    <row r="280" spans="1:8" ht="15.75" customHeight="1" x14ac:dyDescent="0.25">
      <c r="A280" s="11">
        <f t="shared" si="3"/>
        <v>240</v>
      </c>
      <c r="B280" s="11" t="s">
        <v>1463</v>
      </c>
      <c r="C280" t="s">
        <v>894</v>
      </c>
      <c r="D280" s="11" t="s">
        <v>7</v>
      </c>
      <c r="E280" s="11" t="s">
        <v>8</v>
      </c>
      <c r="F280" s="11">
        <v>12</v>
      </c>
      <c r="G280" s="11">
        <v>60</v>
      </c>
      <c r="H280" s="18" t="str">
        <f t="shared" ref="H280:H281" si="35">HYPERLINK("https://umosphera.ru/ochnyj-tur/","Регистрация на очный тур")</f>
        <v>Регистрация на очный тур</v>
      </c>
    </row>
    <row r="281" spans="1:8" ht="15.75" customHeight="1" x14ac:dyDescent="0.25">
      <c r="A281" s="11">
        <f t="shared" si="3"/>
        <v>241</v>
      </c>
      <c r="B281" s="11" t="s">
        <v>2710</v>
      </c>
      <c r="C281" t="s">
        <v>219</v>
      </c>
      <c r="F281" s="11">
        <v>20</v>
      </c>
      <c r="G281" s="11">
        <v>100</v>
      </c>
      <c r="H281" s="18" t="str">
        <f t="shared" si="35"/>
        <v>Регистрация на очный тур</v>
      </c>
    </row>
    <row r="282" spans="1:8" ht="15.75" customHeight="1" x14ac:dyDescent="0.25">
      <c r="A282" s="11">
        <f t="shared" si="3"/>
        <v>242</v>
      </c>
      <c r="B282" s="11" t="s">
        <v>1722</v>
      </c>
      <c r="C282" t="s">
        <v>344</v>
      </c>
      <c r="D282" s="11" t="s">
        <v>72</v>
      </c>
      <c r="F282" s="11">
        <v>10</v>
      </c>
      <c r="G282" s="11">
        <v>50</v>
      </c>
    </row>
    <row r="283" spans="1:8" ht="15.75" customHeight="1" x14ac:dyDescent="0.25">
      <c r="A283" s="11">
        <f t="shared" si="3"/>
        <v>243</v>
      </c>
      <c r="B283" s="11" t="s">
        <v>2711</v>
      </c>
      <c r="C283" t="s">
        <v>554</v>
      </c>
      <c r="D283" s="11" t="s">
        <v>7</v>
      </c>
      <c r="F283" s="11">
        <v>9.5</v>
      </c>
      <c r="G283" s="11">
        <v>47.5</v>
      </c>
    </row>
    <row r="284" spans="1:8" ht="15.75" customHeight="1" x14ac:dyDescent="0.25">
      <c r="A284" s="11">
        <f t="shared" si="3"/>
        <v>244</v>
      </c>
      <c r="B284" s="11" t="s">
        <v>1468</v>
      </c>
      <c r="C284" t="s">
        <v>2712</v>
      </c>
      <c r="D284" s="11" t="s">
        <v>12</v>
      </c>
      <c r="F284" s="11">
        <v>17</v>
      </c>
      <c r="G284" s="11">
        <v>85</v>
      </c>
      <c r="H284" s="18" t="str">
        <f t="shared" ref="H284:H285" si="36">HYPERLINK("https://umosphera.ru/ochnyj-tur/","Регистрация на очный тур")</f>
        <v>Регистрация на очный тур</v>
      </c>
    </row>
    <row r="285" spans="1:8" ht="15.75" customHeight="1" x14ac:dyDescent="0.25">
      <c r="A285" s="11">
        <f t="shared" si="3"/>
        <v>245</v>
      </c>
      <c r="B285" s="11" t="s">
        <v>2250</v>
      </c>
      <c r="C285" t="s">
        <v>173</v>
      </c>
      <c r="D285" s="11" t="s">
        <v>7</v>
      </c>
      <c r="F285" s="11">
        <v>20</v>
      </c>
      <c r="G285" s="11">
        <v>100</v>
      </c>
      <c r="H285" s="18" t="str">
        <f t="shared" si="36"/>
        <v>Регистрация на очный тур</v>
      </c>
    </row>
    <row r="286" spans="1:8" ht="15.75" customHeight="1" x14ac:dyDescent="0.25">
      <c r="A286" s="11">
        <f t="shared" si="3"/>
        <v>246</v>
      </c>
      <c r="B286" s="11" t="s">
        <v>453</v>
      </c>
      <c r="C286" t="s">
        <v>212</v>
      </c>
      <c r="D286" s="11" t="s">
        <v>7</v>
      </c>
      <c r="E286" s="11" t="s">
        <v>8</v>
      </c>
      <c r="F286" s="11">
        <v>7.5</v>
      </c>
      <c r="G286" s="11">
        <v>37.5</v>
      </c>
    </row>
    <row r="287" spans="1:8" ht="15.75" customHeight="1" x14ac:dyDescent="0.25">
      <c r="A287" s="11">
        <f t="shared" si="3"/>
        <v>247</v>
      </c>
      <c r="B287" s="11" t="s">
        <v>1222</v>
      </c>
      <c r="C287" t="s">
        <v>1544</v>
      </c>
      <c r="D287" s="11" t="s">
        <v>12</v>
      </c>
      <c r="F287" s="11">
        <v>12</v>
      </c>
      <c r="G287" s="11">
        <v>60</v>
      </c>
    </row>
    <row r="288" spans="1:8" ht="15.75" customHeight="1" x14ac:dyDescent="0.25">
      <c r="A288" s="11">
        <f t="shared" si="3"/>
        <v>248</v>
      </c>
      <c r="B288" s="11" t="s">
        <v>1223</v>
      </c>
      <c r="C288" t="s">
        <v>161</v>
      </c>
      <c r="D288" s="11" t="s">
        <v>17</v>
      </c>
      <c r="F288" s="11">
        <v>18</v>
      </c>
      <c r="G288" s="11">
        <v>90</v>
      </c>
      <c r="H288" s="18" t="str">
        <f>HYPERLINK("https://umosphera.ru/ochnyj-tur/","Регистрация на очный тур")</f>
        <v>Регистрация на очный тур</v>
      </c>
    </row>
    <row r="289" spans="1:8" ht="15.75" customHeight="1" x14ac:dyDescent="0.25">
      <c r="A289" s="11">
        <f t="shared" si="3"/>
        <v>249</v>
      </c>
      <c r="B289" s="11" t="s">
        <v>1727</v>
      </c>
      <c r="C289" t="s">
        <v>367</v>
      </c>
      <c r="D289" s="11" t="s">
        <v>7</v>
      </c>
      <c r="F289" s="11">
        <v>13.5</v>
      </c>
      <c r="G289" s="11">
        <v>67.5</v>
      </c>
    </row>
    <row r="290" spans="1:8" ht="15.75" customHeight="1" x14ac:dyDescent="0.25">
      <c r="A290" s="11">
        <f t="shared" si="3"/>
        <v>250</v>
      </c>
      <c r="B290" s="11" t="s">
        <v>2713</v>
      </c>
      <c r="C290" t="s">
        <v>2066</v>
      </c>
      <c r="D290" s="11" t="s">
        <v>7</v>
      </c>
      <c r="E290" s="11" t="s">
        <v>8</v>
      </c>
      <c r="F290" s="11">
        <v>11</v>
      </c>
      <c r="G290" s="11">
        <v>55</v>
      </c>
      <c r="H290" s="18" t="str">
        <f t="shared" ref="H290:H292" si="37">HYPERLINK("https://umosphera.ru/ochnyj-tur/","Регистрация на очный тур")</f>
        <v>Регистрация на очный тур</v>
      </c>
    </row>
    <row r="291" spans="1:8" ht="15.75" customHeight="1" x14ac:dyDescent="0.25">
      <c r="A291" s="11">
        <f t="shared" si="3"/>
        <v>251</v>
      </c>
      <c r="B291" s="11" t="s">
        <v>2714</v>
      </c>
      <c r="C291" t="s">
        <v>147</v>
      </c>
      <c r="F291" s="11">
        <v>18.5</v>
      </c>
      <c r="G291" s="11">
        <v>92.5</v>
      </c>
      <c r="H291" s="18" t="str">
        <f t="shared" si="37"/>
        <v>Регистрация на очный тур</v>
      </c>
    </row>
    <row r="292" spans="1:8" ht="15.75" customHeight="1" x14ac:dyDescent="0.25">
      <c r="A292" s="11">
        <f t="shared" si="3"/>
        <v>252</v>
      </c>
      <c r="B292" s="11" t="s">
        <v>2473</v>
      </c>
      <c r="C292" t="s">
        <v>192</v>
      </c>
      <c r="D292" s="11" t="s">
        <v>12</v>
      </c>
      <c r="F292" s="11">
        <v>18</v>
      </c>
      <c r="G292" s="11">
        <v>90</v>
      </c>
      <c r="H292" s="18" t="str">
        <f t="shared" si="37"/>
        <v>Регистрация на очный тур</v>
      </c>
    </row>
    <row r="293" spans="1:8" ht="15.75" customHeight="1" x14ac:dyDescent="0.25">
      <c r="A293" s="11">
        <f t="shared" si="3"/>
        <v>253</v>
      </c>
      <c r="B293" s="11" t="s">
        <v>1729</v>
      </c>
      <c r="C293" t="s">
        <v>194</v>
      </c>
      <c r="D293" s="11" t="s">
        <v>7</v>
      </c>
      <c r="F293" s="11">
        <v>12.5</v>
      </c>
      <c r="G293" s="11">
        <v>62.5</v>
      </c>
    </row>
    <row r="294" spans="1:8" ht="15.75" customHeight="1" x14ac:dyDescent="0.25">
      <c r="A294" s="11">
        <f t="shared" si="3"/>
        <v>254</v>
      </c>
      <c r="B294" s="11" t="s">
        <v>1729</v>
      </c>
      <c r="C294" t="s">
        <v>169</v>
      </c>
      <c r="F294" s="11">
        <v>19</v>
      </c>
      <c r="G294" s="11">
        <v>95</v>
      </c>
      <c r="H294" s="18" t="str">
        <f>HYPERLINK("https://umosphera.ru/ochnyj-tur/","Регистрация на очный тур")</f>
        <v>Регистрация на очный тур</v>
      </c>
    </row>
    <row r="295" spans="1:8" ht="15.75" customHeight="1" x14ac:dyDescent="0.25">
      <c r="A295" s="11">
        <f t="shared" si="3"/>
        <v>255</v>
      </c>
      <c r="B295" s="11" t="s">
        <v>2256</v>
      </c>
      <c r="C295" t="s">
        <v>139</v>
      </c>
      <c r="D295" s="11" t="s">
        <v>7</v>
      </c>
      <c r="F295" s="11">
        <v>14.5</v>
      </c>
      <c r="G295" s="11">
        <v>72.5</v>
      </c>
    </row>
    <row r="296" spans="1:8" ht="15.75" customHeight="1" x14ac:dyDescent="0.25">
      <c r="A296" s="11">
        <f t="shared" si="3"/>
        <v>256</v>
      </c>
      <c r="B296" s="11" t="s">
        <v>2476</v>
      </c>
      <c r="C296" t="s">
        <v>214</v>
      </c>
      <c r="D296" s="11" t="s">
        <v>12</v>
      </c>
      <c r="F296" s="11">
        <v>16</v>
      </c>
      <c r="G296" s="11">
        <v>80</v>
      </c>
      <c r="H296" s="18" t="str">
        <f t="shared" ref="H296:H297" si="38">HYPERLINK("https://umosphera.ru/ochnyj-tur/","Регистрация на очный тур")</f>
        <v>Регистрация на очный тур</v>
      </c>
    </row>
    <row r="297" spans="1:8" ht="15.75" customHeight="1" x14ac:dyDescent="0.25">
      <c r="A297" s="11">
        <f t="shared" si="3"/>
        <v>257</v>
      </c>
      <c r="B297" s="11" t="s">
        <v>2715</v>
      </c>
      <c r="C297" t="s">
        <v>291</v>
      </c>
      <c r="D297" s="11" t="s">
        <v>7</v>
      </c>
      <c r="F297" s="11">
        <v>17.5</v>
      </c>
      <c r="G297" s="11">
        <v>87.5</v>
      </c>
      <c r="H297" s="18" t="str">
        <f t="shared" si="38"/>
        <v>Регистрация на очный тур</v>
      </c>
    </row>
    <row r="298" spans="1:8" ht="15.75" customHeight="1" x14ac:dyDescent="0.25">
      <c r="A298" s="11">
        <f t="shared" si="3"/>
        <v>258</v>
      </c>
      <c r="B298" s="11" t="s">
        <v>1228</v>
      </c>
      <c r="C298" t="s">
        <v>291</v>
      </c>
      <c r="D298" s="11" t="s">
        <v>7</v>
      </c>
      <c r="F298" s="11">
        <v>9</v>
      </c>
      <c r="G298" s="11">
        <v>45</v>
      </c>
    </row>
    <row r="299" spans="1:8" ht="15.75" customHeight="1" x14ac:dyDescent="0.25">
      <c r="A299" s="11">
        <f t="shared" si="3"/>
        <v>259</v>
      </c>
      <c r="B299" s="11" t="s">
        <v>2716</v>
      </c>
      <c r="C299" t="s">
        <v>303</v>
      </c>
      <c r="D299" s="11" t="s">
        <v>67</v>
      </c>
      <c r="F299" s="11">
        <v>12</v>
      </c>
      <c r="G299" s="11">
        <v>60</v>
      </c>
    </row>
    <row r="300" spans="1:8" ht="15.75" customHeight="1" x14ac:dyDescent="0.25">
      <c r="A300" s="11">
        <f t="shared" si="3"/>
        <v>260</v>
      </c>
      <c r="B300" s="11" t="s">
        <v>2717</v>
      </c>
      <c r="C300" t="s">
        <v>201</v>
      </c>
      <c r="D300" s="11" t="s">
        <v>17</v>
      </c>
      <c r="F300" s="11">
        <v>18.5</v>
      </c>
      <c r="G300" s="11">
        <v>92.5</v>
      </c>
      <c r="H300" s="18" t="str">
        <f t="shared" ref="H300:H301" si="39">HYPERLINK("https://umosphera.ru/ochnyj-tur/","Регистрация на очный тур")</f>
        <v>Регистрация на очный тур</v>
      </c>
    </row>
    <row r="301" spans="1:8" ht="15.75" customHeight="1" x14ac:dyDescent="0.25">
      <c r="A301" s="11">
        <f t="shared" si="3"/>
        <v>261</v>
      </c>
      <c r="B301" s="11" t="s">
        <v>2718</v>
      </c>
      <c r="C301" t="s">
        <v>378</v>
      </c>
      <c r="D301" s="11" t="s">
        <v>7</v>
      </c>
      <c r="F301" s="11">
        <v>19</v>
      </c>
      <c r="G301" s="11">
        <v>95</v>
      </c>
      <c r="H301" s="18" t="str">
        <f t="shared" si="39"/>
        <v>Регистрация на очный тур</v>
      </c>
    </row>
    <row r="302" spans="1:8" ht="15.75" customHeight="1" x14ac:dyDescent="0.25">
      <c r="A302" s="11">
        <f t="shared" si="3"/>
        <v>262</v>
      </c>
      <c r="B302" s="11" t="s">
        <v>2719</v>
      </c>
      <c r="C302" t="s">
        <v>260</v>
      </c>
      <c r="D302" s="11" t="s">
        <v>45</v>
      </c>
      <c r="F302" s="11">
        <v>9.5</v>
      </c>
      <c r="G302" s="11">
        <v>47.5</v>
      </c>
    </row>
    <row r="303" spans="1:8" ht="15.75" customHeight="1" x14ac:dyDescent="0.25">
      <c r="A303" s="11">
        <f t="shared" si="3"/>
        <v>263</v>
      </c>
      <c r="B303" s="11" t="s">
        <v>2481</v>
      </c>
      <c r="C303" t="s">
        <v>365</v>
      </c>
      <c r="D303" s="11" t="s">
        <v>25</v>
      </c>
      <c r="F303" s="11">
        <v>20</v>
      </c>
      <c r="G303" s="11">
        <v>100</v>
      </c>
      <c r="H303" s="18" t="str">
        <f t="shared" ref="H303:H306" si="40">HYPERLINK("https://umosphera.ru/ochnyj-tur/","Регистрация на очный тур")</f>
        <v>Регистрация на очный тур</v>
      </c>
    </row>
    <row r="304" spans="1:8" ht="15.75" customHeight="1" x14ac:dyDescent="0.25">
      <c r="A304" s="11">
        <f t="shared" si="3"/>
        <v>264</v>
      </c>
      <c r="B304" s="11" t="s">
        <v>2720</v>
      </c>
      <c r="C304" t="s">
        <v>262</v>
      </c>
      <c r="F304" s="11">
        <v>18</v>
      </c>
      <c r="G304" s="11">
        <v>90</v>
      </c>
      <c r="H304" s="18" t="str">
        <f t="shared" si="40"/>
        <v>Регистрация на очный тур</v>
      </c>
    </row>
    <row r="305" spans="1:8" ht="15.75" customHeight="1" x14ac:dyDescent="0.25">
      <c r="A305" s="11">
        <f t="shared" si="3"/>
        <v>265</v>
      </c>
      <c r="B305" s="11" t="s">
        <v>2721</v>
      </c>
      <c r="C305" t="s">
        <v>188</v>
      </c>
      <c r="D305" s="11" t="s">
        <v>7</v>
      </c>
      <c r="F305" s="11">
        <v>20</v>
      </c>
      <c r="G305" s="11">
        <v>100</v>
      </c>
      <c r="H305" s="18" t="str">
        <f t="shared" si="40"/>
        <v>Регистрация на очный тур</v>
      </c>
    </row>
    <row r="306" spans="1:8" ht="15.75" customHeight="1" x14ac:dyDescent="0.25">
      <c r="A306" s="11">
        <f t="shared" si="3"/>
        <v>266</v>
      </c>
      <c r="B306" s="11" t="s">
        <v>481</v>
      </c>
      <c r="C306" t="s">
        <v>341</v>
      </c>
      <c r="F306" s="11">
        <v>19.5</v>
      </c>
      <c r="G306" s="11">
        <v>97.5</v>
      </c>
      <c r="H306" s="18" t="str">
        <f t="shared" si="40"/>
        <v>Регистрация на очный тур</v>
      </c>
    </row>
    <row r="307" spans="1:8" ht="15.75" customHeight="1" x14ac:dyDescent="0.25">
      <c r="A307" s="11">
        <f t="shared" si="3"/>
        <v>267</v>
      </c>
      <c r="B307" s="11" t="s">
        <v>2722</v>
      </c>
      <c r="C307" t="s">
        <v>2570</v>
      </c>
      <c r="D307" s="11" t="s">
        <v>7</v>
      </c>
      <c r="E307" s="11" t="s">
        <v>8</v>
      </c>
      <c r="F307" s="11">
        <v>3</v>
      </c>
      <c r="G307" s="11">
        <v>15</v>
      </c>
    </row>
    <row r="308" spans="1:8" ht="15.75" customHeight="1" x14ac:dyDescent="0.25">
      <c r="A308" s="11">
        <f t="shared" si="3"/>
        <v>268</v>
      </c>
      <c r="B308" s="11" t="s">
        <v>2723</v>
      </c>
      <c r="C308" t="s">
        <v>239</v>
      </c>
      <c r="D308" s="11" t="s">
        <v>107</v>
      </c>
      <c r="F308" s="11">
        <v>12</v>
      </c>
      <c r="G308" s="11">
        <v>60</v>
      </c>
    </row>
    <row r="309" spans="1:8" ht="15.75" customHeight="1" x14ac:dyDescent="0.25">
      <c r="A309" s="11">
        <f t="shared" si="3"/>
        <v>269</v>
      </c>
      <c r="B309" s="11" t="s">
        <v>1042</v>
      </c>
      <c r="C309" t="s">
        <v>459</v>
      </c>
      <c r="D309" s="11" t="s">
        <v>20</v>
      </c>
      <c r="F309" s="11">
        <v>19</v>
      </c>
      <c r="G309" s="11">
        <v>95</v>
      </c>
      <c r="H309" s="18" t="str">
        <f t="shared" ref="H309:H311" si="41">HYPERLINK("https://umosphera.ru/ochnyj-tur/","Регистрация на очный тур")</f>
        <v>Регистрация на очный тур</v>
      </c>
    </row>
    <row r="310" spans="1:8" ht="15.75" customHeight="1" x14ac:dyDescent="0.25">
      <c r="A310" s="11">
        <f t="shared" si="3"/>
        <v>270</v>
      </c>
      <c r="B310" s="11" t="s">
        <v>2724</v>
      </c>
      <c r="C310" t="s">
        <v>275</v>
      </c>
      <c r="D310" s="11" t="s">
        <v>7</v>
      </c>
      <c r="F310" s="11">
        <v>17</v>
      </c>
      <c r="G310" s="11">
        <v>85</v>
      </c>
      <c r="H310" s="18" t="str">
        <f t="shared" si="41"/>
        <v>Регистрация на очный тур</v>
      </c>
    </row>
    <row r="311" spans="1:8" ht="15.75" customHeight="1" x14ac:dyDescent="0.25">
      <c r="A311" s="11">
        <f t="shared" si="3"/>
        <v>271</v>
      </c>
      <c r="B311" s="11" t="s">
        <v>486</v>
      </c>
      <c r="C311" t="s">
        <v>157</v>
      </c>
      <c r="D311" s="11" t="s">
        <v>25</v>
      </c>
      <c r="F311" s="11">
        <v>17</v>
      </c>
      <c r="G311" s="11">
        <v>85</v>
      </c>
      <c r="H311" s="18" t="str">
        <f t="shared" si="41"/>
        <v>Регистрация на очный тур</v>
      </c>
    </row>
    <row r="312" spans="1:8" ht="15.75" customHeight="1" x14ac:dyDescent="0.25">
      <c r="A312" s="11">
        <f t="shared" si="3"/>
        <v>272</v>
      </c>
      <c r="B312" s="11" t="s">
        <v>108</v>
      </c>
      <c r="D312" s="11" t="s">
        <v>67</v>
      </c>
      <c r="F312" s="11">
        <v>5.5</v>
      </c>
      <c r="G312" s="11">
        <v>27.5</v>
      </c>
    </row>
    <row r="313" spans="1:8" ht="15.75" customHeight="1" x14ac:dyDescent="0.25">
      <c r="A313" s="11">
        <f t="shared" si="3"/>
        <v>273</v>
      </c>
      <c r="B313" s="28" t="s">
        <v>1475</v>
      </c>
      <c r="C313" t="s">
        <v>277</v>
      </c>
      <c r="D313" s="11" t="s">
        <v>7</v>
      </c>
      <c r="E313" s="11" t="s">
        <v>8</v>
      </c>
      <c r="F313" s="11">
        <v>11</v>
      </c>
      <c r="G313" s="11">
        <v>55</v>
      </c>
      <c r="H313" s="18" t="str">
        <f t="shared" ref="H313:H315" si="42">HYPERLINK("https://umosphera.ru/ochnyj-tur/","Регистрация на очный тур")</f>
        <v>Регистрация на очный тур</v>
      </c>
    </row>
    <row r="314" spans="1:8" ht="15.75" customHeight="1" x14ac:dyDescent="0.25">
      <c r="A314" s="11">
        <f t="shared" si="3"/>
        <v>274</v>
      </c>
      <c r="B314" s="11" t="s">
        <v>2725</v>
      </c>
      <c r="C314" t="s">
        <v>2603</v>
      </c>
      <c r="D314" s="11" t="s">
        <v>12</v>
      </c>
      <c r="F314" s="11">
        <v>16</v>
      </c>
      <c r="G314" s="11">
        <v>80</v>
      </c>
      <c r="H314" s="18" t="str">
        <f t="shared" si="42"/>
        <v>Регистрация на очный тур</v>
      </c>
    </row>
    <row r="315" spans="1:8" ht="15.75" customHeight="1" x14ac:dyDescent="0.25">
      <c r="A315" s="11">
        <f t="shared" si="3"/>
        <v>275</v>
      </c>
      <c r="B315" s="11" t="s">
        <v>2001</v>
      </c>
      <c r="C315" t="s">
        <v>354</v>
      </c>
      <c r="D315" s="11" t="s">
        <v>12</v>
      </c>
      <c r="F315" s="11">
        <v>18.5</v>
      </c>
      <c r="G315" s="11">
        <v>92.5</v>
      </c>
      <c r="H315" s="18" t="str">
        <f t="shared" si="42"/>
        <v>Регистрация на очный тур</v>
      </c>
    </row>
    <row r="316" spans="1:8" ht="15.75" customHeight="1" x14ac:dyDescent="0.25">
      <c r="A316" s="11">
        <f t="shared" si="3"/>
        <v>276</v>
      </c>
      <c r="B316" s="11" t="s">
        <v>2001</v>
      </c>
      <c r="C316" t="s">
        <v>293</v>
      </c>
      <c r="D316" s="11" t="s">
        <v>7</v>
      </c>
      <c r="F316" s="11">
        <v>8.5</v>
      </c>
      <c r="G316" s="11">
        <v>42.5</v>
      </c>
    </row>
    <row r="317" spans="1:8" ht="15.75" customHeight="1" x14ac:dyDescent="0.25">
      <c r="A317" s="11">
        <f t="shared" si="3"/>
        <v>277</v>
      </c>
      <c r="B317" s="11" t="s">
        <v>489</v>
      </c>
      <c r="C317" t="s">
        <v>2726</v>
      </c>
      <c r="D317" s="11" t="s">
        <v>51</v>
      </c>
      <c r="F317" s="11">
        <v>14</v>
      </c>
      <c r="G317" s="11">
        <v>70</v>
      </c>
    </row>
    <row r="318" spans="1:8" ht="15.75" customHeight="1" x14ac:dyDescent="0.25">
      <c r="A318" s="11">
        <f t="shared" si="3"/>
        <v>278</v>
      </c>
      <c r="B318" s="11" t="s">
        <v>489</v>
      </c>
      <c r="C318" t="s">
        <v>277</v>
      </c>
      <c r="D318" s="11" t="s">
        <v>7</v>
      </c>
      <c r="F318" s="11">
        <v>8.5</v>
      </c>
      <c r="G318" s="11">
        <v>42.5</v>
      </c>
    </row>
    <row r="319" spans="1:8" ht="15.75" customHeight="1" x14ac:dyDescent="0.25">
      <c r="A319" s="11">
        <f t="shared" si="3"/>
        <v>279</v>
      </c>
      <c r="B319" s="11" t="s">
        <v>1479</v>
      </c>
      <c r="C319" t="s">
        <v>2029</v>
      </c>
      <c r="D319" s="11" t="s">
        <v>12</v>
      </c>
      <c r="F319" s="11">
        <v>20</v>
      </c>
      <c r="G319" s="11">
        <v>100</v>
      </c>
      <c r="H319" s="18" t="str">
        <f>HYPERLINK("https://umosphera.ru/ochnyj-tur/","Регистрация на очный тур")</f>
        <v>Регистрация на очный тур</v>
      </c>
    </row>
    <row r="320" spans="1:8" ht="15.75" customHeight="1" x14ac:dyDescent="0.25">
      <c r="A320" s="11">
        <f t="shared" si="3"/>
        <v>280</v>
      </c>
      <c r="B320" s="11" t="s">
        <v>2727</v>
      </c>
      <c r="C320" t="s">
        <v>151</v>
      </c>
      <c r="D320" s="11" t="s">
        <v>7</v>
      </c>
      <c r="F320" s="11">
        <v>13</v>
      </c>
      <c r="G320" s="11">
        <v>65</v>
      </c>
    </row>
    <row r="321" spans="1:8" ht="15.75" customHeight="1" x14ac:dyDescent="0.25">
      <c r="A321" s="11">
        <f t="shared" si="3"/>
        <v>281</v>
      </c>
      <c r="B321" s="11" t="s">
        <v>2728</v>
      </c>
      <c r="C321" t="s">
        <v>350</v>
      </c>
      <c r="D321" s="11" t="s">
        <v>7</v>
      </c>
      <c r="F321" s="11">
        <v>5</v>
      </c>
      <c r="G321" s="11">
        <v>25</v>
      </c>
    </row>
    <row r="322" spans="1:8" ht="15.75" customHeight="1" x14ac:dyDescent="0.25">
      <c r="A322" s="11">
        <f t="shared" si="3"/>
        <v>282</v>
      </c>
      <c r="B322" s="11" t="s">
        <v>2729</v>
      </c>
      <c r="C322" t="s">
        <v>175</v>
      </c>
      <c r="D322" s="11" t="s">
        <v>12</v>
      </c>
      <c r="F322" s="11">
        <v>20</v>
      </c>
      <c r="G322" s="11">
        <v>100</v>
      </c>
      <c r="H322" s="18" t="str">
        <f>HYPERLINK("https://umosphera.ru/ochnyj-tur/","Регистрация на очный тур")</f>
        <v>Регистрация на очный тур</v>
      </c>
    </row>
    <row r="323" spans="1:8" ht="15.75" customHeight="1" x14ac:dyDescent="0.25">
      <c r="A323" s="11">
        <f t="shared" si="3"/>
        <v>283</v>
      </c>
      <c r="B323" s="11" t="s">
        <v>498</v>
      </c>
      <c r="C323" t="s">
        <v>2730</v>
      </c>
      <c r="D323" s="11" t="s">
        <v>7</v>
      </c>
      <c r="F323" s="11">
        <v>5</v>
      </c>
      <c r="G323" s="11">
        <v>25</v>
      </c>
    </row>
    <row r="324" spans="1:8" ht="15.75" customHeight="1" x14ac:dyDescent="0.25">
      <c r="A324" s="11">
        <f t="shared" si="3"/>
        <v>284</v>
      </c>
      <c r="B324" s="11" t="s">
        <v>498</v>
      </c>
      <c r="C324" t="s">
        <v>894</v>
      </c>
      <c r="D324" s="11" t="s">
        <v>7</v>
      </c>
      <c r="E324" s="11" t="s">
        <v>8</v>
      </c>
      <c r="F324" s="11">
        <v>12.5</v>
      </c>
      <c r="G324" s="11">
        <v>62.5</v>
      </c>
      <c r="H324" s="18" t="str">
        <f t="shared" ref="H324:H325" si="43">HYPERLINK("https://umosphera.ru/ochnyj-tur/","Регистрация на очный тур")</f>
        <v>Регистрация на очный тур</v>
      </c>
    </row>
    <row r="325" spans="1:8" ht="15.75" customHeight="1" x14ac:dyDescent="0.25">
      <c r="A325" s="11">
        <f t="shared" si="3"/>
        <v>285</v>
      </c>
      <c r="B325" s="11" t="s">
        <v>1238</v>
      </c>
      <c r="C325" t="s">
        <v>341</v>
      </c>
      <c r="D325" s="11" t="s">
        <v>7</v>
      </c>
      <c r="E325" s="11" t="s">
        <v>8</v>
      </c>
      <c r="F325" s="11">
        <v>11</v>
      </c>
      <c r="G325" s="11">
        <v>55</v>
      </c>
      <c r="H325" s="18" t="str">
        <f t="shared" si="43"/>
        <v>Регистрация на очный тур</v>
      </c>
    </row>
    <row r="326" spans="1:8" ht="15.75" customHeight="1" x14ac:dyDescent="0.25">
      <c r="A326" s="11">
        <f t="shared" si="3"/>
        <v>286</v>
      </c>
      <c r="B326" s="11" t="s">
        <v>2731</v>
      </c>
      <c r="C326" t="s">
        <v>149</v>
      </c>
      <c r="D326" s="11" t="s">
        <v>7</v>
      </c>
      <c r="F326" s="11">
        <v>10.5</v>
      </c>
      <c r="G326" s="11">
        <v>52.5</v>
      </c>
    </row>
    <row r="327" spans="1:8" ht="15.75" customHeight="1" x14ac:dyDescent="0.25">
      <c r="A327" s="11">
        <f t="shared" si="3"/>
        <v>287</v>
      </c>
      <c r="B327" s="11" t="s">
        <v>1748</v>
      </c>
      <c r="C327" t="s">
        <v>365</v>
      </c>
      <c r="D327" s="11" t="s">
        <v>92</v>
      </c>
      <c r="F327" s="11">
        <v>10.5</v>
      </c>
      <c r="G327" s="11">
        <v>52.5</v>
      </c>
    </row>
    <row r="328" spans="1:8" ht="15.75" customHeight="1" x14ac:dyDescent="0.25">
      <c r="A328" s="11">
        <f t="shared" si="3"/>
        <v>288</v>
      </c>
      <c r="B328" s="11" t="s">
        <v>2732</v>
      </c>
      <c r="C328" t="s">
        <v>157</v>
      </c>
      <c r="D328" s="11" t="s">
        <v>7</v>
      </c>
      <c r="F328" s="11">
        <v>3</v>
      </c>
      <c r="G328" s="11">
        <v>15</v>
      </c>
    </row>
    <row r="329" spans="1:8" ht="15.75" customHeight="1" x14ac:dyDescent="0.25">
      <c r="A329" s="11">
        <f t="shared" si="3"/>
        <v>289</v>
      </c>
      <c r="B329" s="11" t="s">
        <v>2733</v>
      </c>
      <c r="C329" t="s">
        <v>151</v>
      </c>
      <c r="D329" s="11" t="s">
        <v>7</v>
      </c>
      <c r="F329" s="11">
        <v>10</v>
      </c>
      <c r="G329" s="11">
        <v>50</v>
      </c>
    </row>
    <row r="330" spans="1:8" ht="15.75" customHeight="1" x14ac:dyDescent="0.25">
      <c r="A330" s="11">
        <f t="shared" si="3"/>
        <v>290</v>
      </c>
      <c r="B330" s="11" t="s">
        <v>2734</v>
      </c>
      <c r="C330" t="s">
        <v>904</v>
      </c>
      <c r="D330" s="11" t="s">
        <v>7</v>
      </c>
      <c r="F330" s="11">
        <v>20</v>
      </c>
      <c r="G330" s="11">
        <v>100</v>
      </c>
      <c r="H330" s="18" t="str">
        <f t="shared" ref="H330:H333" si="44">HYPERLINK("https://umosphera.ru/ochnyj-tur/","Регистрация на очный тур")</f>
        <v>Регистрация на очный тур</v>
      </c>
    </row>
    <row r="331" spans="1:8" ht="15.75" customHeight="1" x14ac:dyDescent="0.25">
      <c r="A331" s="11">
        <f t="shared" si="3"/>
        <v>291</v>
      </c>
      <c r="B331" s="11" t="s">
        <v>2735</v>
      </c>
      <c r="C331" t="s">
        <v>2736</v>
      </c>
      <c r="D331" s="11" t="s">
        <v>12</v>
      </c>
      <c r="F331" s="11">
        <v>16.5</v>
      </c>
      <c r="G331" s="11">
        <v>82.5</v>
      </c>
      <c r="H331" s="18" t="str">
        <f t="shared" si="44"/>
        <v>Регистрация на очный тур</v>
      </c>
    </row>
    <row r="332" spans="1:8" ht="15.75" customHeight="1" x14ac:dyDescent="0.25">
      <c r="A332" s="11">
        <f t="shared" si="3"/>
        <v>292</v>
      </c>
      <c r="B332" s="11" t="s">
        <v>2737</v>
      </c>
      <c r="C332" t="s">
        <v>2738</v>
      </c>
      <c r="D332" s="11" t="s">
        <v>12</v>
      </c>
      <c r="F332" s="11">
        <v>18</v>
      </c>
      <c r="G332" s="11">
        <v>90</v>
      </c>
      <c r="H332" s="18" t="str">
        <f t="shared" si="44"/>
        <v>Регистрация на очный тур</v>
      </c>
    </row>
    <row r="333" spans="1:8" ht="15.75" customHeight="1" x14ac:dyDescent="0.25">
      <c r="A333" s="11">
        <f t="shared" si="3"/>
        <v>293</v>
      </c>
      <c r="B333" s="11" t="s">
        <v>500</v>
      </c>
      <c r="C333" t="s">
        <v>1101</v>
      </c>
      <c r="D333" s="11" t="s">
        <v>12</v>
      </c>
      <c r="F333" s="11">
        <v>17.5</v>
      </c>
      <c r="G333" s="11">
        <v>87.5</v>
      </c>
      <c r="H333" s="18" t="str">
        <f t="shared" si="44"/>
        <v>Регистрация на очный тур</v>
      </c>
    </row>
    <row r="334" spans="1:8" ht="15.75" customHeight="1" x14ac:dyDescent="0.25">
      <c r="A334" s="11">
        <f t="shared" si="3"/>
        <v>294</v>
      </c>
      <c r="B334" s="11" t="s">
        <v>2739</v>
      </c>
      <c r="C334" t="s">
        <v>207</v>
      </c>
      <c r="D334" s="11" t="s">
        <v>17</v>
      </c>
      <c r="F334" s="11">
        <v>12</v>
      </c>
      <c r="G334" s="11">
        <v>60</v>
      </c>
    </row>
    <row r="335" spans="1:8" ht="15.75" customHeight="1" x14ac:dyDescent="0.25">
      <c r="A335" s="11">
        <f t="shared" si="3"/>
        <v>295</v>
      </c>
      <c r="B335" s="11" t="s">
        <v>2740</v>
      </c>
      <c r="C335" t="s">
        <v>293</v>
      </c>
      <c r="D335" s="11" t="s">
        <v>7</v>
      </c>
      <c r="F335" s="11">
        <v>11</v>
      </c>
      <c r="G335" s="11">
        <v>55</v>
      </c>
    </row>
    <row r="336" spans="1:8" ht="15.75" customHeight="1" x14ac:dyDescent="0.25">
      <c r="A336" s="11">
        <f t="shared" si="3"/>
        <v>296</v>
      </c>
      <c r="B336" s="11" t="s">
        <v>2741</v>
      </c>
      <c r="C336" t="s">
        <v>554</v>
      </c>
      <c r="D336" s="11" t="s">
        <v>7</v>
      </c>
      <c r="F336" s="11">
        <v>20</v>
      </c>
      <c r="G336" s="11">
        <v>100</v>
      </c>
      <c r="H336" s="18" t="str">
        <f t="shared" ref="H336:H337" si="45">HYPERLINK("https://umosphera.ru/ochnyj-tur/","Регистрация на очный тур")</f>
        <v>Регистрация на очный тур</v>
      </c>
    </row>
    <row r="337" spans="1:8" ht="15.75" customHeight="1" x14ac:dyDescent="0.25">
      <c r="A337" s="11">
        <f t="shared" si="3"/>
        <v>297</v>
      </c>
      <c r="B337" s="11" t="s">
        <v>2741</v>
      </c>
      <c r="C337" t="s">
        <v>277</v>
      </c>
      <c r="D337" s="11" t="s">
        <v>12</v>
      </c>
      <c r="F337" s="11">
        <v>16.5</v>
      </c>
      <c r="G337" s="11">
        <v>82.5</v>
      </c>
      <c r="H337" s="18" t="str">
        <f t="shared" si="45"/>
        <v>Регистрация на очный тур</v>
      </c>
    </row>
    <row r="338" spans="1:8" ht="15.75" customHeight="1" x14ac:dyDescent="0.25">
      <c r="A338" s="11">
        <f t="shared" si="3"/>
        <v>298</v>
      </c>
      <c r="B338" s="11" t="s">
        <v>1753</v>
      </c>
      <c r="C338" t="s">
        <v>204</v>
      </c>
      <c r="D338" s="11" t="s">
        <v>7</v>
      </c>
      <c r="E338" s="11" t="s">
        <v>8</v>
      </c>
      <c r="F338" s="11">
        <v>7</v>
      </c>
      <c r="G338" s="11">
        <v>35</v>
      </c>
    </row>
    <row r="339" spans="1:8" ht="15.75" customHeight="1" x14ac:dyDescent="0.25">
      <c r="A339" s="11">
        <f t="shared" si="3"/>
        <v>299</v>
      </c>
      <c r="B339" s="11" t="s">
        <v>2742</v>
      </c>
      <c r="C339" t="s">
        <v>212</v>
      </c>
      <c r="D339" s="11" t="s">
        <v>7</v>
      </c>
      <c r="F339" s="11">
        <v>13</v>
      </c>
      <c r="G339" s="11">
        <v>65</v>
      </c>
    </row>
    <row r="340" spans="1:8" ht="15.75" customHeight="1" x14ac:dyDescent="0.25">
      <c r="A340" s="11">
        <f t="shared" si="3"/>
        <v>300</v>
      </c>
      <c r="B340" s="11" t="s">
        <v>2743</v>
      </c>
      <c r="C340" t="s">
        <v>293</v>
      </c>
      <c r="D340" s="11" t="s">
        <v>12</v>
      </c>
      <c r="F340" s="11">
        <v>15</v>
      </c>
      <c r="G340" s="11">
        <v>75</v>
      </c>
      <c r="H340" s="18" t="str">
        <f t="shared" ref="H340:H341" si="46">HYPERLINK("https://umosphera.ru/ochnyj-tur/","Регистрация на очный тур")</f>
        <v>Регистрация на очный тур</v>
      </c>
    </row>
    <row r="341" spans="1:8" ht="15.75" customHeight="1" x14ac:dyDescent="0.25">
      <c r="A341" s="11">
        <f t="shared" si="3"/>
        <v>301</v>
      </c>
      <c r="B341" s="11" t="s">
        <v>1757</v>
      </c>
      <c r="C341" t="s">
        <v>303</v>
      </c>
      <c r="D341" s="11" t="s">
        <v>7</v>
      </c>
      <c r="F341" s="11">
        <v>17.5</v>
      </c>
      <c r="G341" s="11">
        <v>87.5</v>
      </c>
      <c r="H341" s="18" t="str">
        <f t="shared" si="46"/>
        <v>Регистрация на очный тур</v>
      </c>
    </row>
    <row r="342" spans="1:8" ht="15.75" customHeight="1" x14ac:dyDescent="0.25">
      <c r="A342" s="11">
        <f t="shared" si="3"/>
        <v>302</v>
      </c>
      <c r="B342" s="11" t="s">
        <v>503</v>
      </c>
      <c r="C342" t="s">
        <v>1054</v>
      </c>
      <c r="D342" s="11" t="s">
        <v>7</v>
      </c>
      <c r="F342" s="11">
        <v>9</v>
      </c>
      <c r="G342" s="11">
        <v>45</v>
      </c>
    </row>
    <row r="343" spans="1:8" ht="15.75" customHeight="1" x14ac:dyDescent="0.25">
      <c r="A343" s="11">
        <f t="shared" si="3"/>
        <v>303</v>
      </c>
      <c r="B343" s="11" t="s">
        <v>2744</v>
      </c>
      <c r="C343" t="s">
        <v>198</v>
      </c>
      <c r="D343" s="11" t="s">
        <v>72</v>
      </c>
      <c r="F343" s="11">
        <v>20</v>
      </c>
      <c r="G343" s="11">
        <v>100</v>
      </c>
      <c r="H343" s="18" t="str">
        <f t="shared" ref="H343:H351" si="47">HYPERLINK("https://umosphera.ru/ochnyj-tur/","Регистрация на очный тур")</f>
        <v>Регистрация на очный тур</v>
      </c>
    </row>
    <row r="344" spans="1:8" ht="15.75" customHeight="1" x14ac:dyDescent="0.25">
      <c r="A344" s="11">
        <f t="shared" si="3"/>
        <v>304</v>
      </c>
      <c r="B344" s="11" t="s">
        <v>2745</v>
      </c>
      <c r="C344" t="s">
        <v>554</v>
      </c>
      <c r="D344" s="11" t="s">
        <v>47</v>
      </c>
      <c r="F344" s="11">
        <v>19</v>
      </c>
      <c r="G344" s="11">
        <v>95</v>
      </c>
      <c r="H344" s="18" t="str">
        <f t="shared" si="47"/>
        <v>Регистрация на очный тур</v>
      </c>
    </row>
    <row r="345" spans="1:8" ht="15.75" customHeight="1" x14ac:dyDescent="0.25">
      <c r="A345" s="11">
        <f t="shared" si="3"/>
        <v>305</v>
      </c>
      <c r="B345" s="11" t="s">
        <v>2746</v>
      </c>
      <c r="C345" t="s">
        <v>327</v>
      </c>
      <c r="D345" s="11" t="s">
        <v>7</v>
      </c>
      <c r="E345" s="11" t="s">
        <v>8</v>
      </c>
      <c r="F345" s="11">
        <v>11</v>
      </c>
      <c r="G345" s="11">
        <v>55</v>
      </c>
      <c r="H345" s="18" t="str">
        <f t="shared" si="47"/>
        <v>Регистрация на очный тур</v>
      </c>
    </row>
    <row r="346" spans="1:8" ht="15.75" customHeight="1" x14ac:dyDescent="0.25">
      <c r="A346" s="11">
        <f t="shared" si="3"/>
        <v>306</v>
      </c>
      <c r="B346" s="11" t="s">
        <v>2747</v>
      </c>
      <c r="C346" t="s">
        <v>151</v>
      </c>
      <c r="D346" s="11" t="s">
        <v>12</v>
      </c>
      <c r="F346" s="11">
        <v>20</v>
      </c>
      <c r="G346" s="11">
        <v>100</v>
      </c>
      <c r="H346" s="18" t="str">
        <f t="shared" si="47"/>
        <v>Регистрация на очный тур</v>
      </c>
    </row>
    <row r="347" spans="1:8" ht="15.75" customHeight="1" x14ac:dyDescent="0.25">
      <c r="A347" s="11">
        <f t="shared" si="3"/>
        <v>307</v>
      </c>
      <c r="B347" s="11" t="s">
        <v>2748</v>
      </c>
      <c r="C347" t="s">
        <v>258</v>
      </c>
      <c r="D347" s="11" t="s">
        <v>17</v>
      </c>
      <c r="F347" s="11">
        <v>19.5</v>
      </c>
      <c r="G347" s="11">
        <v>97.5</v>
      </c>
      <c r="H347" s="18" t="str">
        <f t="shared" si="47"/>
        <v>Регистрация на очный тур</v>
      </c>
    </row>
    <row r="348" spans="1:8" ht="15.75" customHeight="1" x14ac:dyDescent="0.25">
      <c r="A348" s="11">
        <f t="shared" si="3"/>
        <v>308</v>
      </c>
      <c r="B348" s="11" t="s">
        <v>2749</v>
      </c>
      <c r="C348" t="s">
        <v>473</v>
      </c>
      <c r="D348" s="11" t="s">
        <v>7</v>
      </c>
      <c r="E348" s="11" t="s">
        <v>8</v>
      </c>
      <c r="F348" s="11">
        <v>12</v>
      </c>
      <c r="G348" s="11">
        <v>60</v>
      </c>
      <c r="H348" s="18" t="str">
        <f t="shared" si="47"/>
        <v>Регистрация на очный тур</v>
      </c>
    </row>
    <row r="349" spans="1:8" ht="15.75" customHeight="1" x14ac:dyDescent="0.25">
      <c r="A349" s="11">
        <f t="shared" si="3"/>
        <v>309</v>
      </c>
      <c r="B349" s="11" t="s">
        <v>2750</v>
      </c>
      <c r="C349" t="s">
        <v>212</v>
      </c>
      <c r="D349" s="11" t="s">
        <v>7</v>
      </c>
      <c r="F349" s="11">
        <v>20</v>
      </c>
      <c r="G349" s="11">
        <v>100</v>
      </c>
      <c r="H349" s="18" t="str">
        <f t="shared" si="47"/>
        <v>Регистрация на очный тур</v>
      </c>
    </row>
    <row r="350" spans="1:8" ht="15.75" customHeight="1" x14ac:dyDescent="0.25">
      <c r="A350" s="11">
        <f t="shared" si="3"/>
        <v>310</v>
      </c>
      <c r="B350" s="11" t="s">
        <v>2751</v>
      </c>
      <c r="C350" t="s">
        <v>143</v>
      </c>
      <c r="D350" s="11" t="s">
        <v>113</v>
      </c>
      <c r="F350" s="11">
        <v>20</v>
      </c>
      <c r="G350" s="11">
        <v>100</v>
      </c>
      <c r="H350" s="18" t="str">
        <f t="shared" si="47"/>
        <v>Регистрация на очный тур</v>
      </c>
    </row>
    <row r="351" spans="1:8" ht="15.75" customHeight="1" x14ac:dyDescent="0.25">
      <c r="A351" s="11">
        <f t="shared" si="3"/>
        <v>311</v>
      </c>
      <c r="B351" s="11" t="s">
        <v>510</v>
      </c>
      <c r="C351" t="s">
        <v>2752</v>
      </c>
      <c r="D351" s="11" t="s">
        <v>12</v>
      </c>
      <c r="F351" s="11">
        <v>16.5</v>
      </c>
      <c r="G351" s="11">
        <v>82.5</v>
      </c>
      <c r="H351" s="18" t="str">
        <f t="shared" si="47"/>
        <v>Регистрация на очный тур</v>
      </c>
    </row>
    <row r="352" spans="1:8" ht="15.75" customHeight="1" x14ac:dyDescent="0.25">
      <c r="A352" s="11">
        <f t="shared" si="3"/>
        <v>312</v>
      </c>
      <c r="B352" s="11" t="s">
        <v>510</v>
      </c>
      <c r="C352" t="s">
        <v>265</v>
      </c>
      <c r="D352" s="11" t="s">
        <v>7</v>
      </c>
      <c r="F352" s="11">
        <v>6</v>
      </c>
      <c r="G352" s="11">
        <v>30</v>
      </c>
    </row>
    <row r="353" spans="1:8" ht="15.75" customHeight="1" x14ac:dyDescent="0.25">
      <c r="A353" s="11">
        <f t="shared" si="3"/>
        <v>313</v>
      </c>
      <c r="B353" s="11" t="s">
        <v>2753</v>
      </c>
      <c r="C353" t="s">
        <v>2754</v>
      </c>
      <c r="D353" s="11" t="s">
        <v>20</v>
      </c>
      <c r="F353" s="11">
        <v>17</v>
      </c>
      <c r="G353" s="11">
        <v>85</v>
      </c>
      <c r="H353" s="18" t="str">
        <f>HYPERLINK("https://umosphera.ru/ochnyj-tur/","Регистрация на очный тур")</f>
        <v>Регистрация на очный тур</v>
      </c>
    </row>
    <row r="354" spans="1:8" ht="15.75" customHeight="1" x14ac:dyDescent="0.25">
      <c r="A354" s="11">
        <f t="shared" si="3"/>
        <v>314</v>
      </c>
      <c r="B354" s="11" t="s">
        <v>514</v>
      </c>
      <c r="C354" t="s">
        <v>2755</v>
      </c>
      <c r="D354" s="11" t="s">
        <v>7</v>
      </c>
      <c r="E354" s="11" t="s">
        <v>8</v>
      </c>
      <c r="F354" s="11">
        <v>9</v>
      </c>
      <c r="G354" s="11">
        <v>45</v>
      </c>
    </row>
    <row r="355" spans="1:8" ht="15.75" customHeight="1" x14ac:dyDescent="0.25">
      <c r="A355" s="11">
        <f t="shared" si="3"/>
        <v>315</v>
      </c>
      <c r="B355" s="11" t="s">
        <v>2756</v>
      </c>
      <c r="C355" t="s">
        <v>169</v>
      </c>
      <c r="D355" s="11" t="s">
        <v>7</v>
      </c>
      <c r="E355" s="11" t="s">
        <v>8</v>
      </c>
      <c r="F355" s="11">
        <v>11</v>
      </c>
      <c r="G355" s="11">
        <v>55</v>
      </c>
      <c r="H355" s="18" t="str">
        <f>HYPERLINK("https://umosphera.ru/ochnyj-tur/","Регистрация на очный тур")</f>
        <v>Регистрация на очный тур</v>
      </c>
    </row>
    <row r="356" spans="1:8" ht="15.75" customHeight="1" x14ac:dyDescent="0.25">
      <c r="A356" s="11">
        <f t="shared" si="3"/>
        <v>316</v>
      </c>
      <c r="B356" s="11" t="s">
        <v>2501</v>
      </c>
      <c r="C356" t="s">
        <v>964</v>
      </c>
      <c r="D356" s="11" t="s">
        <v>17</v>
      </c>
      <c r="F356" s="11">
        <v>14</v>
      </c>
      <c r="G356" s="11">
        <v>70</v>
      </c>
    </row>
    <row r="357" spans="1:8" ht="15.75" customHeight="1" x14ac:dyDescent="0.25">
      <c r="A357" s="11">
        <f t="shared" si="3"/>
        <v>317</v>
      </c>
      <c r="B357" s="11" t="s">
        <v>2757</v>
      </c>
      <c r="C357" t="s">
        <v>753</v>
      </c>
      <c r="D357" s="11" t="s">
        <v>47</v>
      </c>
      <c r="F357" s="11">
        <v>20</v>
      </c>
      <c r="G357" s="11">
        <v>100</v>
      </c>
      <c r="H357" s="18" t="str">
        <f>HYPERLINK("https://umosphera.ru/ochnyj-tur/","Регистрация на очный тур")</f>
        <v>Регистрация на очный тур</v>
      </c>
    </row>
    <row r="358" spans="1:8" ht="15.75" customHeight="1" x14ac:dyDescent="0.25">
      <c r="A358" s="11">
        <f t="shared" si="3"/>
        <v>318</v>
      </c>
      <c r="B358" s="11" t="s">
        <v>2507</v>
      </c>
      <c r="C358" t="s">
        <v>227</v>
      </c>
      <c r="D358" s="11" t="s">
        <v>12</v>
      </c>
      <c r="F358" s="11">
        <v>12</v>
      </c>
      <c r="G358" s="11">
        <v>60</v>
      </c>
    </row>
    <row r="359" spans="1:8" ht="15.75" customHeight="1" x14ac:dyDescent="0.25">
      <c r="A359" s="11">
        <f t="shared" si="3"/>
        <v>319</v>
      </c>
      <c r="B359" s="11" t="s">
        <v>1494</v>
      </c>
      <c r="C359" t="s">
        <v>2758</v>
      </c>
      <c r="D359" s="11" t="s">
        <v>7</v>
      </c>
      <c r="F359" s="11">
        <v>16</v>
      </c>
      <c r="G359" s="11">
        <v>80</v>
      </c>
      <c r="H359" s="18" t="str">
        <f>HYPERLINK("https://umosphera.ru/ochnyj-tur/","Регистрация на очный тур")</f>
        <v>Регистрация на очный тур</v>
      </c>
    </row>
    <row r="360" spans="1:8" ht="15.75" customHeight="1" x14ac:dyDescent="0.25">
      <c r="A360" s="11">
        <f t="shared" si="3"/>
        <v>320</v>
      </c>
      <c r="B360" s="11" t="s">
        <v>2759</v>
      </c>
      <c r="C360" t="s">
        <v>455</v>
      </c>
      <c r="D360" s="11" t="s">
        <v>72</v>
      </c>
      <c r="F360" s="11">
        <v>13.5</v>
      </c>
      <c r="G360" s="11">
        <v>67.5</v>
      </c>
    </row>
    <row r="361" spans="1:8" ht="15.75" customHeight="1" x14ac:dyDescent="0.25">
      <c r="A361" s="11">
        <f t="shared" si="3"/>
        <v>321</v>
      </c>
      <c r="B361" s="11" t="s">
        <v>2759</v>
      </c>
      <c r="C361" t="s">
        <v>1078</v>
      </c>
      <c r="D361" s="11" t="s">
        <v>72</v>
      </c>
      <c r="F361" s="11">
        <v>12</v>
      </c>
      <c r="G361" s="11">
        <v>60</v>
      </c>
    </row>
    <row r="362" spans="1:8" ht="15.75" customHeight="1" x14ac:dyDescent="0.25">
      <c r="A362" s="11">
        <f t="shared" si="3"/>
        <v>322</v>
      </c>
      <c r="B362" s="11" t="s">
        <v>2760</v>
      </c>
      <c r="C362" t="s">
        <v>420</v>
      </c>
      <c r="D362" s="11" t="s">
        <v>7</v>
      </c>
      <c r="E362" s="11" t="s">
        <v>8</v>
      </c>
      <c r="F362" s="11">
        <v>11.5</v>
      </c>
      <c r="G362" s="11">
        <v>57.5</v>
      </c>
      <c r="H362" s="18" t="str">
        <f t="shared" ref="H362:H364" si="48">HYPERLINK("https://umosphera.ru/ochnyj-tur/","Регистрация на очный тур")</f>
        <v>Регистрация на очный тур</v>
      </c>
    </row>
    <row r="363" spans="1:8" ht="15.75" customHeight="1" x14ac:dyDescent="0.25">
      <c r="A363" s="11">
        <f t="shared" si="3"/>
        <v>323</v>
      </c>
      <c r="B363" s="11" t="s">
        <v>1763</v>
      </c>
      <c r="C363" t="s">
        <v>2761</v>
      </c>
      <c r="D363" s="11" t="s">
        <v>12</v>
      </c>
      <c r="F363" s="11">
        <v>15.5</v>
      </c>
      <c r="G363" s="11">
        <v>77.5</v>
      </c>
      <c r="H363" s="18" t="str">
        <f t="shared" si="48"/>
        <v>Регистрация на очный тур</v>
      </c>
    </row>
    <row r="364" spans="1:8" ht="15.75" customHeight="1" x14ac:dyDescent="0.25">
      <c r="A364" s="11">
        <f t="shared" si="3"/>
        <v>324</v>
      </c>
      <c r="B364" s="11" t="s">
        <v>2762</v>
      </c>
      <c r="C364" t="s">
        <v>167</v>
      </c>
      <c r="D364" s="11" t="s">
        <v>7</v>
      </c>
      <c r="F364" s="11">
        <v>20</v>
      </c>
      <c r="G364" s="11">
        <v>100</v>
      </c>
      <c r="H364" s="18" t="str">
        <f t="shared" si="48"/>
        <v>Регистрация на очный тур</v>
      </c>
    </row>
    <row r="365" spans="1:8" ht="15.75" customHeight="1" x14ac:dyDescent="0.25">
      <c r="A365" s="11">
        <f t="shared" si="3"/>
        <v>325</v>
      </c>
      <c r="B365" s="11" t="s">
        <v>2763</v>
      </c>
      <c r="C365" t="s">
        <v>212</v>
      </c>
      <c r="D365" s="11" t="s">
        <v>7</v>
      </c>
      <c r="F365" s="11">
        <v>9</v>
      </c>
      <c r="G365" s="11">
        <v>45</v>
      </c>
    </row>
    <row r="366" spans="1:8" ht="15.75" customHeight="1" x14ac:dyDescent="0.25">
      <c r="A366" s="11">
        <f t="shared" si="3"/>
        <v>326</v>
      </c>
      <c r="B366" s="11" t="s">
        <v>2763</v>
      </c>
      <c r="C366" t="s">
        <v>265</v>
      </c>
      <c r="D366" s="11" t="s">
        <v>25</v>
      </c>
      <c r="F366" s="11">
        <v>18</v>
      </c>
      <c r="G366" s="11">
        <v>90</v>
      </c>
      <c r="H366" s="18" t="str">
        <f t="shared" ref="H366:H368" si="49">HYPERLINK("https://umosphera.ru/ochnyj-tur/","Регистрация на очный тур")</f>
        <v>Регистрация на очный тур</v>
      </c>
    </row>
    <row r="367" spans="1:8" ht="15.75" customHeight="1" x14ac:dyDescent="0.25">
      <c r="A367" s="11">
        <f t="shared" si="3"/>
        <v>327</v>
      </c>
      <c r="B367" s="11" t="s">
        <v>1252</v>
      </c>
      <c r="C367" t="s">
        <v>344</v>
      </c>
      <c r="D367" s="11" t="s">
        <v>7</v>
      </c>
      <c r="E367" s="11" t="s">
        <v>8</v>
      </c>
      <c r="F367" s="11">
        <v>11</v>
      </c>
      <c r="G367" s="11">
        <v>55</v>
      </c>
      <c r="H367" s="18" t="str">
        <f t="shared" si="49"/>
        <v>Регистрация на очный тур</v>
      </c>
    </row>
    <row r="368" spans="1:8" ht="15.75" customHeight="1" x14ac:dyDescent="0.25">
      <c r="A368" s="11">
        <f t="shared" si="3"/>
        <v>328</v>
      </c>
      <c r="B368" s="11" t="s">
        <v>2511</v>
      </c>
      <c r="C368" t="s">
        <v>167</v>
      </c>
      <c r="F368" s="11">
        <v>18</v>
      </c>
      <c r="G368" s="11">
        <v>90</v>
      </c>
      <c r="H368" s="18" t="str">
        <f t="shared" si="49"/>
        <v>Регистрация на очный тур</v>
      </c>
    </row>
    <row r="369" spans="1:26" ht="15.75" customHeight="1" x14ac:dyDescent="0.25">
      <c r="A369" s="11">
        <f t="shared" si="3"/>
        <v>329</v>
      </c>
      <c r="B369" s="11" t="s">
        <v>799</v>
      </c>
      <c r="C369" t="s">
        <v>277</v>
      </c>
      <c r="D369" s="11" t="s">
        <v>7</v>
      </c>
      <c r="E369" s="11" t="s">
        <v>8</v>
      </c>
      <c r="F369" s="11">
        <v>7.5</v>
      </c>
      <c r="G369" s="11">
        <v>37.5</v>
      </c>
    </row>
    <row r="370" spans="1:26" ht="15.75" customHeight="1" x14ac:dyDescent="0.25">
      <c r="A370" s="11">
        <f t="shared" si="3"/>
        <v>330</v>
      </c>
      <c r="B370" s="11" t="s">
        <v>799</v>
      </c>
      <c r="C370" t="s">
        <v>753</v>
      </c>
      <c r="D370" s="11" t="s">
        <v>7</v>
      </c>
      <c r="E370" s="11" t="s">
        <v>8</v>
      </c>
      <c r="F370" s="11">
        <v>12</v>
      </c>
      <c r="G370" s="11">
        <v>60</v>
      </c>
      <c r="H370" s="18" t="str">
        <f t="shared" ref="H370:H376" si="50">HYPERLINK("https://umosphera.ru/ochnyj-tur/","Регистрация на очный тур")</f>
        <v>Регистрация на очный тур</v>
      </c>
    </row>
    <row r="371" spans="1:26" ht="15.75" customHeight="1" x14ac:dyDescent="0.25">
      <c r="A371" s="11">
        <f t="shared" si="3"/>
        <v>331</v>
      </c>
      <c r="B371" s="11" t="s">
        <v>2764</v>
      </c>
      <c r="C371" t="s">
        <v>244</v>
      </c>
      <c r="F371" s="11">
        <v>20</v>
      </c>
      <c r="G371" s="11">
        <v>100</v>
      </c>
      <c r="H371" s="18" t="str">
        <f t="shared" si="50"/>
        <v>Регистрация на очный тур</v>
      </c>
    </row>
    <row r="372" spans="1:26" ht="15.75" customHeight="1" x14ac:dyDescent="0.25">
      <c r="A372" s="11">
        <f t="shared" si="3"/>
        <v>332</v>
      </c>
      <c r="B372" s="11" t="s">
        <v>2765</v>
      </c>
      <c r="C372" t="s">
        <v>293</v>
      </c>
      <c r="D372" s="11" t="s">
        <v>7</v>
      </c>
      <c r="F372" s="11">
        <v>15.5</v>
      </c>
      <c r="G372" s="11">
        <v>77.5</v>
      </c>
      <c r="H372" s="18" t="str">
        <f t="shared" si="50"/>
        <v>Регистрация на очный тур</v>
      </c>
    </row>
    <row r="373" spans="1:26" ht="15.75" customHeight="1" x14ac:dyDescent="0.25">
      <c r="A373" s="11">
        <f t="shared" si="3"/>
        <v>333</v>
      </c>
      <c r="B373" s="11" t="s">
        <v>525</v>
      </c>
      <c r="C373" t="s">
        <v>147</v>
      </c>
      <c r="D373" s="11" t="s">
        <v>118</v>
      </c>
      <c r="F373" s="11">
        <v>19</v>
      </c>
      <c r="G373" s="11">
        <v>95</v>
      </c>
      <c r="H373" s="18" t="str">
        <f t="shared" si="50"/>
        <v>Регистрация на очный тур</v>
      </c>
    </row>
    <row r="374" spans="1:26" ht="15.75" customHeight="1" x14ac:dyDescent="0.25">
      <c r="A374" s="11">
        <f t="shared" si="3"/>
        <v>334</v>
      </c>
      <c r="B374" s="11" t="s">
        <v>2766</v>
      </c>
      <c r="C374" t="s">
        <v>455</v>
      </c>
      <c r="D374" s="11" t="s">
        <v>12</v>
      </c>
      <c r="F374" s="11">
        <v>16</v>
      </c>
      <c r="G374" s="11">
        <v>80</v>
      </c>
      <c r="H374" s="18" t="str">
        <f t="shared" si="50"/>
        <v>Регистрация на очный тур</v>
      </c>
    </row>
    <row r="375" spans="1:26" ht="15.75" customHeight="1" x14ac:dyDescent="0.25">
      <c r="A375" s="11">
        <f t="shared" si="3"/>
        <v>335</v>
      </c>
      <c r="B375" s="11" t="s">
        <v>2287</v>
      </c>
      <c r="C375" t="s">
        <v>248</v>
      </c>
      <c r="D375" s="11" t="s">
        <v>7</v>
      </c>
      <c r="F375" s="11">
        <v>15</v>
      </c>
      <c r="G375" s="11">
        <v>75</v>
      </c>
      <c r="H375" s="18" t="str">
        <f t="shared" si="50"/>
        <v>Регистрация на очный тур</v>
      </c>
    </row>
    <row r="376" spans="1:26" ht="15.75" customHeight="1" x14ac:dyDescent="0.25">
      <c r="A376" s="11">
        <f t="shared" si="3"/>
        <v>336</v>
      </c>
      <c r="B376" s="11" t="s">
        <v>2767</v>
      </c>
      <c r="C376" t="s">
        <v>212</v>
      </c>
      <c r="D376" s="11" t="s">
        <v>7</v>
      </c>
      <c r="F376" s="11">
        <v>15</v>
      </c>
      <c r="G376" s="11">
        <v>75</v>
      </c>
      <c r="H376" s="18" t="str">
        <f t="shared" si="50"/>
        <v>Регистрация на очный тур</v>
      </c>
    </row>
    <row r="377" spans="1:26" ht="15.75" customHeight="1" x14ac:dyDescent="0.25">
      <c r="A377" s="11">
        <f t="shared" si="3"/>
        <v>337</v>
      </c>
      <c r="B377" s="11" t="s">
        <v>1057</v>
      </c>
      <c r="C377" t="s">
        <v>2834</v>
      </c>
      <c r="D377" s="11" t="s">
        <v>7</v>
      </c>
      <c r="E377" s="11" t="s">
        <v>8</v>
      </c>
      <c r="F377" s="11">
        <v>4.5</v>
      </c>
      <c r="G377" s="11">
        <v>22.5</v>
      </c>
    </row>
    <row r="378" spans="1:26" ht="15.75" customHeight="1" x14ac:dyDescent="0.25">
      <c r="A378" s="11">
        <f t="shared" si="3"/>
        <v>338</v>
      </c>
      <c r="B378" s="11" t="s">
        <v>1257</v>
      </c>
      <c r="C378" t="s">
        <v>1687</v>
      </c>
      <c r="D378" s="11" t="s">
        <v>12</v>
      </c>
      <c r="F378" s="11">
        <v>17</v>
      </c>
      <c r="G378" s="11">
        <v>85</v>
      </c>
      <c r="H378" s="18" t="str">
        <f t="shared" ref="H378:H383" si="51">HYPERLINK("https://umosphera.ru/ochnyj-tur/","Регистрация на очный тур")</f>
        <v>Регистрация на очный тур</v>
      </c>
    </row>
    <row r="379" spans="1:26" ht="15.75" customHeight="1" x14ac:dyDescent="0.25">
      <c r="A379" s="11">
        <f t="shared" si="3"/>
        <v>339</v>
      </c>
      <c r="B379" s="11" t="s">
        <v>805</v>
      </c>
      <c r="C379" t="s">
        <v>157</v>
      </c>
      <c r="D379" s="11" t="s">
        <v>7</v>
      </c>
      <c r="E379" s="11" t="s">
        <v>8</v>
      </c>
      <c r="F379" s="11">
        <v>13.5</v>
      </c>
      <c r="G379" s="11">
        <v>67.5</v>
      </c>
      <c r="H379" s="18" t="str">
        <f t="shared" si="51"/>
        <v>Регистрация на очный тур</v>
      </c>
    </row>
    <row r="380" spans="1:26" ht="15.75" customHeight="1" x14ac:dyDescent="0.25">
      <c r="A380" s="14">
        <f t="shared" si="3"/>
        <v>340</v>
      </c>
      <c r="B380" s="14" t="s">
        <v>2291</v>
      </c>
      <c r="C380" t="s">
        <v>163</v>
      </c>
      <c r="D380" s="14" t="s">
        <v>7</v>
      </c>
      <c r="E380" s="14" t="s">
        <v>8</v>
      </c>
      <c r="F380" s="14">
        <v>10.5</v>
      </c>
      <c r="G380" s="14">
        <v>52.5</v>
      </c>
      <c r="H380" s="18" t="str">
        <f t="shared" si="51"/>
        <v>Регистрация на очный тур</v>
      </c>
      <c r="I380" s="14"/>
      <c r="J380" s="14"/>
      <c r="N380" s="14"/>
      <c r="O380" s="14"/>
      <c r="P380" s="14"/>
      <c r="W380" s="14"/>
      <c r="X380" s="14"/>
      <c r="Y380" s="14"/>
      <c r="Z380" s="14"/>
    </row>
    <row r="381" spans="1:26" ht="15.75" customHeight="1" x14ac:dyDescent="0.25">
      <c r="A381" s="11">
        <f t="shared" si="3"/>
        <v>341</v>
      </c>
      <c r="B381" s="11" t="s">
        <v>2768</v>
      </c>
      <c r="C381" t="s">
        <v>607</v>
      </c>
      <c r="D381" s="11" t="s">
        <v>7</v>
      </c>
      <c r="E381" s="11" t="s">
        <v>8</v>
      </c>
      <c r="F381" s="11">
        <v>14</v>
      </c>
      <c r="G381" s="11">
        <v>70</v>
      </c>
      <c r="H381" s="18" t="str">
        <f t="shared" si="51"/>
        <v>Регистрация на очный тур</v>
      </c>
    </row>
    <row r="382" spans="1:26" ht="15.75" customHeight="1" x14ac:dyDescent="0.25">
      <c r="A382" s="11">
        <f t="shared" si="3"/>
        <v>342</v>
      </c>
      <c r="B382" s="11" t="s">
        <v>2769</v>
      </c>
      <c r="C382" t="s">
        <v>198</v>
      </c>
      <c r="D382" s="11" t="s">
        <v>17</v>
      </c>
      <c r="F382" s="11">
        <v>16</v>
      </c>
      <c r="G382" s="11">
        <v>80</v>
      </c>
      <c r="H382" s="18" t="str">
        <f t="shared" si="51"/>
        <v>Регистрация на очный тур</v>
      </c>
    </row>
    <row r="383" spans="1:26" ht="15.75" customHeight="1" x14ac:dyDescent="0.25">
      <c r="A383" s="11">
        <f t="shared" si="3"/>
        <v>343</v>
      </c>
      <c r="B383" s="11" t="s">
        <v>1063</v>
      </c>
      <c r="C383" t="s">
        <v>258</v>
      </c>
      <c r="D383" s="11" t="s">
        <v>7</v>
      </c>
      <c r="E383" s="11" t="s">
        <v>8</v>
      </c>
      <c r="F383" s="11">
        <v>12.5</v>
      </c>
      <c r="G383" s="11">
        <v>62.5</v>
      </c>
      <c r="H383" s="18" t="str">
        <f t="shared" si="51"/>
        <v>Регистрация на очный тур</v>
      </c>
    </row>
    <row r="384" spans="1:26" ht="15.75" customHeight="1" x14ac:dyDescent="0.25">
      <c r="A384" s="11">
        <f t="shared" si="3"/>
        <v>344</v>
      </c>
      <c r="B384" s="11" t="s">
        <v>2770</v>
      </c>
      <c r="C384" t="s">
        <v>477</v>
      </c>
      <c r="D384" s="11" t="s">
        <v>7</v>
      </c>
      <c r="F384" s="11">
        <v>8.5</v>
      </c>
      <c r="G384" s="11">
        <v>42.5</v>
      </c>
    </row>
    <row r="385" spans="1:8" ht="15.75" customHeight="1" x14ac:dyDescent="0.25">
      <c r="A385" s="11">
        <f t="shared" si="3"/>
        <v>345</v>
      </c>
      <c r="B385" s="11" t="s">
        <v>2771</v>
      </c>
      <c r="C385" t="s">
        <v>1101</v>
      </c>
      <c r="D385" s="11" t="s">
        <v>7</v>
      </c>
      <c r="F385" s="11">
        <v>5</v>
      </c>
      <c r="G385" s="11">
        <v>25</v>
      </c>
    </row>
    <row r="386" spans="1:8" ht="15.75" customHeight="1" x14ac:dyDescent="0.25">
      <c r="A386" s="11">
        <f t="shared" si="3"/>
        <v>346</v>
      </c>
      <c r="B386" s="11" t="s">
        <v>808</v>
      </c>
      <c r="C386" t="s">
        <v>455</v>
      </c>
      <c r="D386" s="11" t="s">
        <v>7</v>
      </c>
      <c r="F386" s="11">
        <v>12</v>
      </c>
      <c r="G386" s="11">
        <v>60</v>
      </c>
    </row>
    <row r="387" spans="1:8" ht="15.75" customHeight="1" x14ac:dyDescent="0.25">
      <c r="A387" s="11">
        <f t="shared" si="3"/>
        <v>347</v>
      </c>
      <c r="B387" s="11" t="s">
        <v>2772</v>
      </c>
      <c r="C387" t="s">
        <v>244</v>
      </c>
      <c r="D387" s="11" t="s">
        <v>7</v>
      </c>
      <c r="F387" s="11">
        <v>5</v>
      </c>
      <c r="G387" s="11">
        <v>25</v>
      </c>
    </row>
    <row r="388" spans="1:8" ht="15.75" customHeight="1" x14ac:dyDescent="0.25">
      <c r="A388" s="11">
        <f t="shared" si="3"/>
        <v>348</v>
      </c>
      <c r="B388" s="11" t="s">
        <v>546</v>
      </c>
      <c r="C388" t="s">
        <v>250</v>
      </c>
      <c r="D388" s="11" t="s">
        <v>12</v>
      </c>
      <c r="F388" s="11">
        <v>11.5</v>
      </c>
      <c r="G388" s="11">
        <v>57.5</v>
      </c>
    </row>
    <row r="389" spans="1:8" ht="15.75" customHeight="1" x14ac:dyDescent="0.25">
      <c r="A389" s="11">
        <f t="shared" si="3"/>
        <v>349</v>
      </c>
      <c r="B389" s="11" t="s">
        <v>546</v>
      </c>
      <c r="C389" t="s">
        <v>482</v>
      </c>
      <c r="D389" s="11" t="s">
        <v>7</v>
      </c>
      <c r="E389" s="11" t="s">
        <v>8</v>
      </c>
      <c r="F389" s="11">
        <v>7.5</v>
      </c>
      <c r="G389" s="11">
        <v>37.5</v>
      </c>
    </row>
    <row r="390" spans="1:8" ht="15.75" customHeight="1" x14ac:dyDescent="0.25">
      <c r="A390" s="11">
        <f t="shared" si="3"/>
        <v>350</v>
      </c>
      <c r="B390" s="11" t="s">
        <v>1064</v>
      </c>
      <c r="C390" t="s">
        <v>473</v>
      </c>
      <c r="D390" s="11" t="s">
        <v>7</v>
      </c>
      <c r="E390" s="11" t="s">
        <v>8</v>
      </c>
      <c r="F390" s="11">
        <v>11.5</v>
      </c>
      <c r="G390" s="11">
        <v>57.5</v>
      </c>
      <c r="H390" s="18" t="str">
        <f t="shared" ref="H390:H391" si="52">HYPERLINK("https://umosphera.ru/ochnyj-tur/","Регистрация на очный тур")</f>
        <v>Регистрация на очный тур</v>
      </c>
    </row>
    <row r="391" spans="1:8" ht="15.75" customHeight="1" x14ac:dyDescent="0.25">
      <c r="A391" s="11">
        <f t="shared" si="3"/>
        <v>351</v>
      </c>
      <c r="B391" s="11" t="s">
        <v>1064</v>
      </c>
      <c r="C391" t="s">
        <v>262</v>
      </c>
      <c r="D391" s="11" t="s">
        <v>7</v>
      </c>
      <c r="F391" s="11">
        <v>16</v>
      </c>
      <c r="G391" s="11">
        <v>80</v>
      </c>
      <c r="H391" s="18" t="str">
        <f t="shared" si="52"/>
        <v>Регистрация на очный тур</v>
      </c>
    </row>
    <row r="392" spans="1:8" ht="15.75" customHeight="1" x14ac:dyDescent="0.25">
      <c r="A392" s="11">
        <f t="shared" si="3"/>
        <v>352</v>
      </c>
      <c r="B392" s="11" t="s">
        <v>2773</v>
      </c>
      <c r="C392" t="s">
        <v>544</v>
      </c>
      <c r="D392" s="11" t="s">
        <v>45</v>
      </c>
      <c r="F392" s="11">
        <v>12.5</v>
      </c>
      <c r="G392" s="11">
        <v>62.5</v>
      </c>
    </row>
    <row r="393" spans="1:8" ht="15.75" customHeight="1" x14ac:dyDescent="0.25">
      <c r="A393" s="11">
        <f t="shared" si="3"/>
        <v>353</v>
      </c>
      <c r="B393" s="11" t="s">
        <v>2773</v>
      </c>
      <c r="C393" t="s">
        <v>219</v>
      </c>
      <c r="D393" s="11" t="s">
        <v>7</v>
      </c>
      <c r="F393" s="11">
        <v>16</v>
      </c>
      <c r="G393" s="11">
        <v>80</v>
      </c>
      <c r="H393" s="18" t="str">
        <f t="shared" ref="H393:H394" si="53">HYPERLINK("https://umosphera.ru/ochnyj-tur/","Регистрация на очный тур")</f>
        <v>Регистрация на очный тур</v>
      </c>
    </row>
    <row r="394" spans="1:8" ht="15.75" customHeight="1" x14ac:dyDescent="0.25">
      <c r="A394" s="11">
        <f t="shared" si="3"/>
        <v>354</v>
      </c>
      <c r="B394" s="11" t="s">
        <v>2774</v>
      </c>
      <c r="C394" t="s">
        <v>1191</v>
      </c>
      <c r="D394" s="11" t="s">
        <v>16</v>
      </c>
      <c r="F394" s="11">
        <v>16.5</v>
      </c>
      <c r="G394" s="11">
        <v>82.5</v>
      </c>
      <c r="H394" s="18" t="str">
        <f t="shared" si="53"/>
        <v>Регистрация на очный тур</v>
      </c>
    </row>
    <row r="395" spans="1:8" ht="15.75" customHeight="1" x14ac:dyDescent="0.25">
      <c r="A395" s="11">
        <f t="shared" si="3"/>
        <v>355</v>
      </c>
      <c r="B395" s="11" t="s">
        <v>2775</v>
      </c>
      <c r="C395" t="s">
        <v>167</v>
      </c>
      <c r="D395" s="11" t="s">
        <v>7</v>
      </c>
      <c r="E395" s="11" t="s">
        <v>8</v>
      </c>
      <c r="F395" s="11">
        <v>8.5</v>
      </c>
      <c r="G395" s="11">
        <v>42.5</v>
      </c>
    </row>
    <row r="396" spans="1:8" ht="15.75" customHeight="1" x14ac:dyDescent="0.25">
      <c r="A396" s="11">
        <f t="shared" si="3"/>
        <v>356</v>
      </c>
      <c r="B396" s="11" t="s">
        <v>2776</v>
      </c>
      <c r="C396" t="s">
        <v>291</v>
      </c>
      <c r="D396" s="11" t="s">
        <v>7</v>
      </c>
      <c r="E396" s="11" t="s">
        <v>8</v>
      </c>
      <c r="F396" s="11">
        <v>12</v>
      </c>
      <c r="G396" s="11">
        <v>60</v>
      </c>
      <c r="H396" s="18" t="str">
        <f t="shared" ref="H396:H401" si="54">HYPERLINK("https://umosphera.ru/ochnyj-tur/","Регистрация на очный тур")</f>
        <v>Регистрация на очный тур</v>
      </c>
    </row>
    <row r="397" spans="1:8" ht="15.75" customHeight="1" x14ac:dyDescent="0.25">
      <c r="A397" s="11">
        <f t="shared" si="3"/>
        <v>357</v>
      </c>
      <c r="B397" s="11" t="s">
        <v>1511</v>
      </c>
      <c r="C397" t="s">
        <v>520</v>
      </c>
      <c r="D397" s="11" t="s">
        <v>11</v>
      </c>
      <c r="F397" s="11">
        <v>20</v>
      </c>
      <c r="G397" s="11">
        <v>100</v>
      </c>
      <c r="H397" s="18" t="str">
        <f t="shared" si="54"/>
        <v>Регистрация на очный тур</v>
      </c>
    </row>
    <row r="398" spans="1:8" ht="15.75" customHeight="1" x14ac:dyDescent="0.25">
      <c r="A398" s="11">
        <f t="shared" si="3"/>
        <v>358</v>
      </c>
      <c r="B398" s="11" t="s">
        <v>550</v>
      </c>
      <c r="C398" t="s">
        <v>365</v>
      </c>
      <c r="D398" s="11" t="s">
        <v>25</v>
      </c>
      <c r="F398" s="11">
        <v>17</v>
      </c>
      <c r="G398" s="11">
        <v>85</v>
      </c>
      <c r="H398" s="18" t="str">
        <f t="shared" si="54"/>
        <v>Регистрация на очный тур</v>
      </c>
    </row>
    <row r="399" spans="1:8" ht="15.75" customHeight="1" x14ac:dyDescent="0.25">
      <c r="A399" s="11">
        <f t="shared" si="3"/>
        <v>359</v>
      </c>
      <c r="B399" s="11" t="s">
        <v>2777</v>
      </c>
      <c r="C399" t="s">
        <v>871</v>
      </c>
      <c r="D399" s="11" t="s">
        <v>7</v>
      </c>
      <c r="F399" s="11">
        <v>19</v>
      </c>
      <c r="G399" s="11">
        <v>95</v>
      </c>
      <c r="H399" s="18" t="str">
        <f t="shared" si="54"/>
        <v>Регистрация на очный тур</v>
      </c>
    </row>
    <row r="400" spans="1:8" ht="15.75" customHeight="1" x14ac:dyDescent="0.25">
      <c r="A400" s="11">
        <f t="shared" si="3"/>
        <v>360</v>
      </c>
      <c r="B400" s="11" t="s">
        <v>1790</v>
      </c>
      <c r="C400" t="s">
        <v>241</v>
      </c>
      <c r="D400" s="11" t="s">
        <v>7</v>
      </c>
      <c r="E400" s="11" t="s">
        <v>8</v>
      </c>
      <c r="F400" s="11">
        <v>13</v>
      </c>
      <c r="G400" s="11">
        <v>65</v>
      </c>
      <c r="H400" s="18" t="str">
        <f t="shared" si="54"/>
        <v>Регистрация на очный тур</v>
      </c>
    </row>
    <row r="401" spans="1:8" ht="15.75" customHeight="1" x14ac:dyDescent="0.25">
      <c r="A401" s="11">
        <f t="shared" si="3"/>
        <v>361</v>
      </c>
      <c r="B401" s="11" t="s">
        <v>2778</v>
      </c>
      <c r="C401" t="s">
        <v>277</v>
      </c>
      <c r="D401" s="11" t="s">
        <v>105</v>
      </c>
      <c r="F401" s="11">
        <v>20</v>
      </c>
      <c r="G401" s="11">
        <v>100</v>
      </c>
      <c r="H401" s="18" t="str">
        <f t="shared" si="54"/>
        <v>Регистрация на очный тур</v>
      </c>
    </row>
    <row r="402" spans="1:8" ht="15.75" customHeight="1" x14ac:dyDescent="0.25">
      <c r="A402" s="11">
        <f t="shared" si="3"/>
        <v>362</v>
      </c>
      <c r="B402" s="11" t="s">
        <v>2779</v>
      </c>
      <c r="C402" t="s">
        <v>473</v>
      </c>
      <c r="D402" s="11" t="s">
        <v>7</v>
      </c>
      <c r="F402" s="11">
        <v>7</v>
      </c>
      <c r="G402" s="11">
        <v>35</v>
      </c>
    </row>
    <row r="403" spans="1:8" ht="15.75" customHeight="1" x14ac:dyDescent="0.25">
      <c r="A403" s="11">
        <f t="shared" si="3"/>
        <v>363</v>
      </c>
      <c r="B403" s="11" t="s">
        <v>553</v>
      </c>
      <c r="C403" t="s">
        <v>267</v>
      </c>
      <c r="D403" s="11" t="s">
        <v>45</v>
      </c>
      <c r="F403" s="11">
        <v>9</v>
      </c>
      <c r="G403" s="11">
        <v>45</v>
      </c>
    </row>
    <row r="404" spans="1:8" ht="15.75" customHeight="1" x14ac:dyDescent="0.25">
      <c r="A404" s="11">
        <f t="shared" si="3"/>
        <v>364</v>
      </c>
      <c r="B404" s="11" t="s">
        <v>2780</v>
      </c>
      <c r="C404" t="s">
        <v>163</v>
      </c>
      <c r="F404" s="11">
        <v>18</v>
      </c>
      <c r="G404" s="11">
        <v>90</v>
      </c>
      <c r="H404" s="18" t="str">
        <f>HYPERLINK("https://umosphera.ru/ochnyj-tur/","Регистрация на очный тур")</f>
        <v>Регистрация на очный тур</v>
      </c>
    </row>
    <row r="405" spans="1:8" ht="15.75" customHeight="1" x14ac:dyDescent="0.25">
      <c r="A405" s="11">
        <f t="shared" si="3"/>
        <v>365</v>
      </c>
      <c r="B405" s="11" t="s">
        <v>1072</v>
      </c>
      <c r="C405" t="s">
        <v>303</v>
      </c>
      <c r="D405" s="11" t="s">
        <v>7</v>
      </c>
      <c r="F405" s="11">
        <v>10.5</v>
      </c>
      <c r="G405" s="11">
        <v>52.5</v>
      </c>
    </row>
    <row r="406" spans="1:8" ht="15.75" customHeight="1" x14ac:dyDescent="0.25">
      <c r="A406" s="11">
        <f t="shared" si="3"/>
        <v>366</v>
      </c>
      <c r="B406" s="11" t="s">
        <v>2781</v>
      </c>
      <c r="C406" t="s">
        <v>212</v>
      </c>
      <c r="F406" s="11">
        <v>15</v>
      </c>
      <c r="G406" s="11">
        <v>75</v>
      </c>
      <c r="H406" s="18" t="str">
        <f>HYPERLINK("https://umosphera.ru/ochnyj-tur/","Регистрация на очный тур")</f>
        <v>Регистрация на очный тур</v>
      </c>
    </row>
    <row r="407" spans="1:8" ht="15.75" customHeight="1" x14ac:dyDescent="0.25">
      <c r="A407" s="11">
        <f t="shared" si="3"/>
        <v>367</v>
      </c>
      <c r="B407" s="11" t="s">
        <v>2782</v>
      </c>
      <c r="C407" t="s">
        <v>277</v>
      </c>
      <c r="D407" s="11" t="s">
        <v>72</v>
      </c>
      <c r="F407" s="11">
        <v>14.5</v>
      </c>
      <c r="G407" s="11">
        <v>72.5</v>
      </c>
    </row>
    <row r="408" spans="1:8" ht="15.75" customHeight="1" x14ac:dyDescent="0.25">
      <c r="A408" s="11">
        <f t="shared" si="3"/>
        <v>368</v>
      </c>
      <c r="B408" s="11" t="s">
        <v>2783</v>
      </c>
      <c r="C408" t="s">
        <v>420</v>
      </c>
      <c r="D408" s="11" t="s">
        <v>7</v>
      </c>
      <c r="F408" s="11">
        <v>18</v>
      </c>
      <c r="G408" s="11">
        <v>90</v>
      </c>
      <c r="H408" s="18" t="str">
        <f t="shared" ref="H408:H414" si="55">HYPERLINK("https://umosphera.ru/ochnyj-tur/","Регистрация на очный тур")</f>
        <v>Регистрация на очный тур</v>
      </c>
    </row>
    <row r="409" spans="1:8" ht="15.75" customHeight="1" x14ac:dyDescent="0.25">
      <c r="A409" s="11">
        <f t="shared" si="3"/>
        <v>369</v>
      </c>
      <c r="B409" s="11" t="s">
        <v>2784</v>
      </c>
      <c r="C409" t="s">
        <v>293</v>
      </c>
      <c r="D409" s="11" t="s">
        <v>7</v>
      </c>
      <c r="F409" s="11">
        <v>20</v>
      </c>
      <c r="G409" s="11">
        <v>100</v>
      </c>
      <c r="H409" s="18" t="str">
        <f t="shared" si="55"/>
        <v>Регистрация на очный тур</v>
      </c>
    </row>
    <row r="410" spans="1:8" ht="15.75" customHeight="1" x14ac:dyDescent="0.25">
      <c r="A410" s="11">
        <f t="shared" si="3"/>
        <v>370</v>
      </c>
      <c r="B410" s="11" t="s">
        <v>2785</v>
      </c>
      <c r="C410" t="s">
        <v>753</v>
      </c>
      <c r="D410" s="11" t="s">
        <v>43</v>
      </c>
      <c r="F410" s="11">
        <v>19</v>
      </c>
      <c r="G410" s="11">
        <v>95</v>
      </c>
      <c r="H410" s="18" t="str">
        <f t="shared" si="55"/>
        <v>Регистрация на очный тур</v>
      </c>
    </row>
    <row r="411" spans="1:8" ht="15.75" customHeight="1" x14ac:dyDescent="0.25">
      <c r="A411" s="11">
        <f t="shared" si="3"/>
        <v>371</v>
      </c>
      <c r="B411" s="11" t="s">
        <v>2532</v>
      </c>
      <c r="C411" t="s">
        <v>2120</v>
      </c>
      <c r="D411" s="11" t="s">
        <v>12</v>
      </c>
      <c r="F411" s="11">
        <v>20</v>
      </c>
      <c r="G411" s="11">
        <v>100</v>
      </c>
      <c r="H411" s="18" t="str">
        <f t="shared" si="55"/>
        <v>Регистрация на очный тур</v>
      </c>
    </row>
    <row r="412" spans="1:8" ht="15.75" customHeight="1" x14ac:dyDescent="0.25">
      <c r="A412" s="11">
        <f t="shared" si="3"/>
        <v>372</v>
      </c>
      <c r="B412" s="11" t="s">
        <v>2316</v>
      </c>
      <c r="C412" t="s">
        <v>173</v>
      </c>
      <c r="D412" s="11" t="s">
        <v>7</v>
      </c>
      <c r="F412" s="11">
        <v>16</v>
      </c>
      <c r="G412" s="11">
        <v>80</v>
      </c>
      <c r="H412" s="18" t="str">
        <f t="shared" si="55"/>
        <v>Регистрация на очный тур</v>
      </c>
    </row>
    <row r="413" spans="1:8" ht="15.75" customHeight="1" x14ac:dyDescent="0.25">
      <c r="A413" s="11">
        <f t="shared" si="3"/>
        <v>373</v>
      </c>
      <c r="B413" s="11" t="s">
        <v>2786</v>
      </c>
      <c r="C413" t="s">
        <v>948</v>
      </c>
      <c r="D413" s="11" t="s">
        <v>118</v>
      </c>
      <c r="F413" s="11">
        <v>19.5</v>
      </c>
      <c r="G413" s="11">
        <v>97.5</v>
      </c>
      <c r="H413" s="18" t="str">
        <f t="shared" si="55"/>
        <v>Регистрация на очный тур</v>
      </c>
    </row>
    <row r="414" spans="1:8" ht="15.75" customHeight="1" x14ac:dyDescent="0.25">
      <c r="A414" s="11">
        <f t="shared" si="3"/>
        <v>374</v>
      </c>
      <c r="B414" s="11" t="s">
        <v>569</v>
      </c>
      <c r="C414" t="s">
        <v>190</v>
      </c>
      <c r="D414" s="11" t="s">
        <v>7</v>
      </c>
      <c r="E414" s="11" t="s">
        <v>8</v>
      </c>
      <c r="F414" s="11">
        <v>11</v>
      </c>
      <c r="G414" s="11">
        <v>55</v>
      </c>
      <c r="H414" s="18" t="str">
        <f t="shared" si="55"/>
        <v>Регистрация на очный тур</v>
      </c>
    </row>
    <row r="415" spans="1:8" ht="15.75" customHeight="1" x14ac:dyDescent="0.25">
      <c r="A415" s="11">
        <f t="shared" si="3"/>
        <v>375</v>
      </c>
      <c r="B415" s="11" t="s">
        <v>2787</v>
      </c>
      <c r="C415" t="s">
        <v>165</v>
      </c>
      <c r="D415" s="11" t="s">
        <v>7</v>
      </c>
      <c r="F415" s="11">
        <v>9.5</v>
      </c>
      <c r="G415" s="11">
        <v>47.5</v>
      </c>
    </row>
    <row r="416" spans="1:8" ht="15.75" customHeight="1" x14ac:dyDescent="0.25">
      <c r="A416" s="11">
        <f t="shared" si="3"/>
        <v>376</v>
      </c>
      <c r="B416" s="11" t="s">
        <v>824</v>
      </c>
      <c r="C416" t="s">
        <v>888</v>
      </c>
      <c r="D416" s="11" t="s">
        <v>45</v>
      </c>
      <c r="F416" s="11">
        <v>13.5</v>
      </c>
      <c r="G416" s="11">
        <v>67.5</v>
      </c>
    </row>
    <row r="417" spans="1:8" ht="15.75" customHeight="1" x14ac:dyDescent="0.25">
      <c r="A417" s="11">
        <f t="shared" si="3"/>
        <v>377</v>
      </c>
      <c r="B417" s="11" t="s">
        <v>2535</v>
      </c>
      <c r="C417" t="s">
        <v>207</v>
      </c>
      <c r="D417" s="11" t="s">
        <v>12</v>
      </c>
      <c r="F417" s="11">
        <v>16</v>
      </c>
      <c r="G417" s="11">
        <v>80</v>
      </c>
      <c r="H417" s="18" t="str">
        <f t="shared" ref="H417:H419" si="56">HYPERLINK("https://umosphera.ru/ochnyj-tur/","Регистрация на очный тур")</f>
        <v>Регистрация на очный тур</v>
      </c>
    </row>
    <row r="418" spans="1:8" ht="15.75" customHeight="1" x14ac:dyDescent="0.25">
      <c r="A418" s="11">
        <f t="shared" si="3"/>
        <v>378</v>
      </c>
      <c r="B418" s="11" t="s">
        <v>2788</v>
      </c>
      <c r="C418" t="s">
        <v>1266</v>
      </c>
      <c r="D418" s="11" t="s">
        <v>12</v>
      </c>
      <c r="F418" s="11">
        <v>19</v>
      </c>
      <c r="G418" s="11">
        <v>95</v>
      </c>
      <c r="H418" s="18" t="str">
        <f t="shared" si="56"/>
        <v>Регистрация на очный тур</v>
      </c>
    </row>
    <row r="419" spans="1:8" ht="15.75" customHeight="1" x14ac:dyDescent="0.25">
      <c r="A419" s="11">
        <f t="shared" si="3"/>
        <v>379</v>
      </c>
      <c r="B419" s="11" t="s">
        <v>2789</v>
      </c>
      <c r="C419" t="s">
        <v>194</v>
      </c>
      <c r="D419" s="11" t="s">
        <v>91</v>
      </c>
      <c r="F419" s="11">
        <v>17</v>
      </c>
      <c r="G419" s="11">
        <v>85</v>
      </c>
      <c r="H419" s="18" t="str">
        <f t="shared" si="56"/>
        <v>Регистрация на очный тур</v>
      </c>
    </row>
    <row r="420" spans="1:8" ht="15.75" customHeight="1" x14ac:dyDescent="0.25">
      <c r="A420" s="11">
        <f t="shared" si="3"/>
        <v>380</v>
      </c>
      <c r="B420" s="11" t="s">
        <v>2790</v>
      </c>
      <c r="C420" t="s">
        <v>2791</v>
      </c>
      <c r="D420" s="11" t="s">
        <v>17</v>
      </c>
      <c r="F420" s="11">
        <v>14</v>
      </c>
      <c r="G420" s="11">
        <v>70</v>
      </c>
    </row>
    <row r="421" spans="1:8" ht="15.75" customHeight="1" x14ac:dyDescent="0.25">
      <c r="A421" s="11">
        <f t="shared" si="3"/>
        <v>381</v>
      </c>
      <c r="B421" s="11" t="s">
        <v>2792</v>
      </c>
      <c r="C421" t="s">
        <v>341</v>
      </c>
      <c r="D421" s="11" t="s">
        <v>7</v>
      </c>
      <c r="F421" s="11">
        <v>5.5</v>
      </c>
      <c r="G421" s="11">
        <v>27.5</v>
      </c>
    </row>
    <row r="422" spans="1:8" ht="15.75" customHeight="1" x14ac:dyDescent="0.25">
      <c r="A422" s="11">
        <f t="shared" si="3"/>
        <v>382</v>
      </c>
      <c r="B422" s="11" t="s">
        <v>2793</v>
      </c>
      <c r="C422" t="s">
        <v>262</v>
      </c>
      <c r="D422" s="11" t="s">
        <v>7</v>
      </c>
      <c r="E422" s="11" t="s">
        <v>8</v>
      </c>
      <c r="F422" s="11">
        <v>13.5</v>
      </c>
      <c r="G422" s="11">
        <v>67.5</v>
      </c>
      <c r="H422" s="18" t="str">
        <f>HYPERLINK("https://umosphera.ru/ochnyj-tur/","Регистрация на очный тур")</f>
        <v>Регистрация на очный тур</v>
      </c>
    </row>
    <row r="423" spans="1:8" ht="15.75" customHeight="1" x14ac:dyDescent="0.25">
      <c r="A423" s="11">
        <f t="shared" si="3"/>
        <v>383</v>
      </c>
      <c r="B423" s="11" t="s">
        <v>580</v>
      </c>
      <c r="C423" t="s">
        <v>214</v>
      </c>
      <c r="D423" s="11" t="s">
        <v>45</v>
      </c>
      <c r="F423" s="11">
        <v>11.5</v>
      </c>
      <c r="G423" s="11">
        <v>57.5</v>
      </c>
    </row>
    <row r="424" spans="1:8" ht="15.75" customHeight="1" x14ac:dyDescent="0.25">
      <c r="A424" s="11">
        <f t="shared" si="3"/>
        <v>384</v>
      </c>
      <c r="B424" s="11" t="s">
        <v>2794</v>
      </c>
      <c r="C424" t="s">
        <v>161</v>
      </c>
      <c r="D424" s="11" t="s">
        <v>122</v>
      </c>
      <c r="F424" s="11">
        <v>15.5</v>
      </c>
      <c r="G424" s="11">
        <v>77.5</v>
      </c>
      <c r="H424" s="18" t="str">
        <f t="shared" ref="H424:H426" si="57">HYPERLINK("https://umosphera.ru/ochnyj-tur/","Регистрация на очный тур")</f>
        <v>Регистрация на очный тур</v>
      </c>
    </row>
    <row r="425" spans="1:8" ht="15.75" customHeight="1" x14ac:dyDescent="0.25">
      <c r="A425" s="11">
        <f t="shared" si="3"/>
        <v>385</v>
      </c>
      <c r="B425" s="11" t="s">
        <v>2795</v>
      </c>
      <c r="C425" t="s">
        <v>914</v>
      </c>
      <c r="D425" s="11" t="s">
        <v>7</v>
      </c>
      <c r="E425" s="11" t="s">
        <v>8</v>
      </c>
      <c r="F425" s="11">
        <v>13.5</v>
      </c>
      <c r="G425" s="11">
        <v>67.5</v>
      </c>
      <c r="H425" s="18" t="str">
        <f t="shared" si="57"/>
        <v>Регистрация на очный тур</v>
      </c>
    </row>
    <row r="426" spans="1:8" ht="15.75" customHeight="1" x14ac:dyDescent="0.25">
      <c r="A426" s="11">
        <f t="shared" si="3"/>
        <v>386</v>
      </c>
      <c r="B426" s="11" t="s">
        <v>1083</v>
      </c>
      <c r="C426" t="s">
        <v>293</v>
      </c>
      <c r="D426" s="11" t="s">
        <v>7</v>
      </c>
      <c r="F426" s="11">
        <v>15</v>
      </c>
      <c r="G426" s="11">
        <v>75</v>
      </c>
      <c r="H426" s="18" t="str">
        <f t="shared" si="57"/>
        <v>Регистрация на очный тур</v>
      </c>
    </row>
    <row r="427" spans="1:8" ht="15.75" customHeight="1" x14ac:dyDescent="0.25">
      <c r="A427" s="11">
        <f t="shared" si="3"/>
        <v>387</v>
      </c>
      <c r="B427" s="11" t="s">
        <v>2048</v>
      </c>
      <c r="C427" t="s">
        <v>204</v>
      </c>
      <c r="D427" s="11" t="s">
        <v>7</v>
      </c>
      <c r="E427" s="11" t="s">
        <v>8</v>
      </c>
      <c r="F427" s="11">
        <v>7</v>
      </c>
      <c r="G427" s="11">
        <v>35</v>
      </c>
    </row>
    <row r="428" spans="1:8" ht="15.75" customHeight="1" x14ac:dyDescent="0.25">
      <c r="A428" s="11">
        <f t="shared" si="3"/>
        <v>388</v>
      </c>
      <c r="B428" s="11" t="s">
        <v>1536</v>
      </c>
      <c r="C428" t="s">
        <v>895</v>
      </c>
      <c r="D428" s="11" t="s">
        <v>7</v>
      </c>
      <c r="F428" s="11">
        <v>8</v>
      </c>
      <c r="G428" s="11">
        <v>40</v>
      </c>
    </row>
    <row r="429" spans="1:8" ht="15.75" customHeight="1" x14ac:dyDescent="0.25">
      <c r="A429" s="11">
        <f t="shared" si="3"/>
        <v>389</v>
      </c>
      <c r="B429" s="11" t="s">
        <v>2541</v>
      </c>
      <c r="C429" t="s">
        <v>161</v>
      </c>
      <c r="D429" s="11" t="s">
        <v>7</v>
      </c>
      <c r="E429" s="11" t="s">
        <v>8</v>
      </c>
      <c r="F429" s="11">
        <v>5</v>
      </c>
      <c r="G429" s="11">
        <v>25</v>
      </c>
    </row>
    <row r="430" spans="1:8" ht="15.75" customHeight="1" x14ac:dyDescent="0.25">
      <c r="A430" s="11">
        <f t="shared" si="3"/>
        <v>390</v>
      </c>
      <c r="B430" s="11" t="s">
        <v>2541</v>
      </c>
      <c r="C430" t="s">
        <v>432</v>
      </c>
      <c r="D430" s="11" t="s">
        <v>7</v>
      </c>
      <c r="F430" s="11">
        <v>20</v>
      </c>
      <c r="G430" s="11">
        <v>100</v>
      </c>
      <c r="H430" s="18" t="str">
        <f>HYPERLINK("https://umosphera.ru/ochnyj-tur/","Регистрация на очный тур")</f>
        <v>Регистрация на очный тур</v>
      </c>
    </row>
    <row r="431" spans="1:8" ht="15.75" customHeight="1" x14ac:dyDescent="0.25">
      <c r="A431" s="11">
        <f t="shared" si="3"/>
        <v>391</v>
      </c>
      <c r="B431" s="11" t="s">
        <v>2796</v>
      </c>
      <c r="C431" t="s">
        <v>196</v>
      </c>
      <c r="D431" s="11" t="s">
        <v>7</v>
      </c>
      <c r="F431" s="11">
        <v>14</v>
      </c>
      <c r="G431" s="11">
        <v>70</v>
      </c>
    </row>
    <row r="432" spans="1:8" ht="15.75" customHeight="1" x14ac:dyDescent="0.25">
      <c r="A432" s="11">
        <f t="shared" si="3"/>
        <v>392</v>
      </c>
      <c r="B432" s="11" t="s">
        <v>586</v>
      </c>
      <c r="C432" t="s">
        <v>482</v>
      </c>
      <c r="D432" s="11" t="s">
        <v>72</v>
      </c>
      <c r="F432" s="11">
        <v>16</v>
      </c>
      <c r="G432" s="11">
        <v>80</v>
      </c>
      <c r="H432" s="18" t="str">
        <f t="shared" ref="H432:H433" si="58">HYPERLINK("https://umosphera.ru/ochnyj-tur/","Регистрация на очный тур")</f>
        <v>Регистрация на очный тур</v>
      </c>
    </row>
    <row r="433" spans="1:8" ht="15.75" customHeight="1" x14ac:dyDescent="0.25">
      <c r="A433" s="11">
        <f t="shared" si="3"/>
        <v>393</v>
      </c>
      <c r="B433" s="11" t="s">
        <v>2797</v>
      </c>
      <c r="C433" t="s">
        <v>473</v>
      </c>
      <c r="D433" s="11" t="s">
        <v>7</v>
      </c>
      <c r="E433" s="11" t="s">
        <v>8</v>
      </c>
      <c r="F433" s="11">
        <v>11.5</v>
      </c>
      <c r="G433" s="11">
        <v>57.5</v>
      </c>
      <c r="H433" s="18" t="str">
        <f t="shared" si="58"/>
        <v>Регистрация на очный тур</v>
      </c>
    </row>
    <row r="434" spans="1:8" ht="15.75" customHeight="1" x14ac:dyDescent="0.25">
      <c r="A434" s="11">
        <f t="shared" si="3"/>
        <v>394</v>
      </c>
      <c r="B434" s="11" t="s">
        <v>2798</v>
      </c>
      <c r="C434" t="s">
        <v>1950</v>
      </c>
      <c r="D434" s="11" t="s">
        <v>7</v>
      </c>
      <c r="E434" s="11" t="s">
        <v>8</v>
      </c>
      <c r="F434" s="11">
        <v>8</v>
      </c>
      <c r="G434" s="11">
        <v>40</v>
      </c>
    </row>
    <row r="435" spans="1:8" ht="15.75" customHeight="1" x14ac:dyDescent="0.25">
      <c r="A435" s="11">
        <f t="shared" si="3"/>
        <v>395</v>
      </c>
      <c r="B435" s="11" t="s">
        <v>2545</v>
      </c>
      <c r="C435" t="s">
        <v>2284</v>
      </c>
      <c r="F435" s="11">
        <v>12</v>
      </c>
      <c r="G435" s="11">
        <v>60</v>
      </c>
    </row>
    <row r="436" spans="1:8" ht="15.75" customHeight="1" x14ac:dyDescent="0.25">
      <c r="A436" s="11">
        <f t="shared" si="3"/>
        <v>396</v>
      </c>
      <c r="B436" s="11" t="s">
        <v>2799</v>
      </c>
      <c r="C436" t="s">
        <v>2800</v>
      </c>
      <c r="D436" s="11" t="s">
        <v>7</v>
      </c>
      <c r="F436" s="11">
        <v>20</v>
      </c>
      <c r="G436" s="11">
        <v>100</v>
      </c>
      <c r="H436" s="18" t="str">
        <f>HYPERLINK("https://umosphera.ru/ochnyj-tur/","Регистрация на очный тур")</f>
        <v>Регистрация на очный тур</v>
      </c>
    </row>
    <row r="437" spans="1:8" ht="15.75" customHeight="1" x14ac:dyDescent="0.25">
      <c r="A437" s="11">
        <f t="shared" si="3"/>
        <v>397</v>
      </c>
      <c r="B437" s="11" t="s">
        <v>1820</v>
      </c>
      <c r="C437" t="s">
        <v>244</v>
      </c>
      <c r="D437" s="11" t="s">
        <v>12</v>
      </c>
      <c r="F437" s="11">
        <v>10</v>
      </c>
      <c r="G437" s="11">
        <v>50</v>
      </c>
    </row>
    <row r="438" spans="1:8" ht="15.75" customHeight="1" x14ac:dyDescent="0.25">
      <c r="A438" s="11">
        <f t="shared" si="3"/>
        <v>398</v>
      </c>
      <c r="B438" s="11" t="s">
        <v>594</v>
      </c>
      <c r="C438" t="s">
        <v>455</v>
      </c>
      <c r="D438" s="11" t="s">
        <v>7</v>
      </c>
      <c r="F438" s="11">
        <v>20</v>
      </c>
      <c r="G438" s="11">
        <v>100</v>
      </c>
      <c r="H438" s="18" t="str">
        <f>HYPERLINK("https://umosphera.ru/ochnyj-tur/","Регистрация на очный тур")</f>
        <v>Регистрация на очный тур</v>
      </c>
    </row>
    <row r="439" spans="1:8" ht="15.75" customHeight="1" x14ac:dyDescent="0.25">
      <c r="A439" s="11">
        <f t="shared" si="3"/>
        <v>399</v>
      </c>
      <c r="B439" s="11" t="s">
        <v>2801</v>
      </c>
      <c r="C439" t="s">
        <v>554</v>
      </c>
      <c r="D439" s="11" t="s">
        <v>7</v>
      </c>
      <c r="F439" s="11">
        <v>14.5</v>
      </c>
      <c r="G439" s="11">
        <v>72.5</v>
      </c>
    </row>
    <row r="440" spans="1:8" ht="15.75" customHeight="1" x14ac:dyDescent="0.25">
      <c r="A440" s="11">
        <f t="shared" si="3"/>
        <v>400</v>
      </c>
      <c r="B440" s="11" t="s">
        <v>2802</v>
      </c>
      <c r="C440" t="s">
        <v>173</v>
      </c>
      <c r="D440" s="11" t="s">
        <v>7</v>
      </c>
      <c r="F440" s="11">
        <v>15</v>
      </c>
      <c r="G440" s="11">
        <v>75</v>
      </c>
      <c r="H440" s="18" t="str">
        <f t="shared" ref="H440:H442" si="59">HYPERLINK("https://umosphera.ru/ochnyj-tur/","Регистрация на очный тур")</f>
        <v>Регистрация на очный тур</v>
      </c>
    </row>
    <row r="441" spans="1:8" ht="15.75" customHeight="1" x14ac:dyDescent="0.25">
      <c r="A441" s="11">
        <f t="shared" si="3"/>
        <v>401</v>
      </c>
      <c r="B441" s="11" t="s">
        <v>1286</v>
      </c>
      <c r="C441" t="s">
        <v>145</v>
      </c>
      <c r="D441" s="11" t="s">
        <v>7</v>
      </c>
      <c r="E441" s="11" t="s">
        <v>8</v>
      </c>
      <c r="F441" s="11">
        <v>12</v>
      </c>
      <c r="G441" s="11">
        <v>60</v>
      </c>
      <c r="H441" s="18" t="str">
        <f t="shared" si="59"/>
        <v>Регистрация на очный тур</v>
      </c>
    </row>
    <row r="442" spans="1:8" ht="15.75" customHeight="1" x14ac:dyDescent="0.25">
      <c r="A442" s="11">
        <f t="shared" si="3"/>
        <v>402</v>
      </c>
      <c r="B442" s="11" t="s">
        <v>2803</v>
      </c>
      <c r="C442" t="s">
        <v>194</v>
      </c>
      <c r="D442" s="11" t="s">
        <v>7</v>
      </c>
      <c r="E442" s="11" t="s">
        <v>8</v>
      </c>
      <c r="F442" s="11">
        <v>14</v>
      </c>
      <c r="G442" s="11">
        <v>70</v>
      </c>
      <c r="H442" s="18" t="str">
        <f t="shared" si="59"/>
        <v>Регистрация на очный тур</v>
      </c>
    </row>
    <row r="443" spans="1:8" ht="15.75" customHeight="1" x14ac:dyDescent="0.25">
      <c r="A443" s="11">
        <f t="shared" si="3"/>
        <v>403</v>
      </c>
      <c r="B443" s="11" t="s">
        <v>2804</v>
      </c>
      <c r="C443" t="s">
        <v>929</v>
      </c>
      <c r="D443" s="11" t="s">
        <v>7</v>
      </c>
      <c r="E443" s="11" t="s">
        <v>8</v>
      </c>
      <c r="F443" s="11">
        <v>9.5</v>
      </c>
      <c r="G443" s="11">
        <v>47.5</v>
      </c>
    </row>
    <row r="444" spans="1:8" ht="15.75" customHeight="1" x14ac:dyDescent="0.25">
      <c r="A444" s="11">
        <f t="shared" si="3"/>
        <v>404</v>
      </c>
      <c r="B444" s="11" t="s">
        <v>2060</v>
      </c>
      <c r="C444" t="s">
        <v>2805</v>
      </c>
      <c r="D444" s="11" t="s">
        <v>45</v>
      </c>
      <c r="F444" s="11">
        <v>9</v>
      </c>
      <c r="G444" s="11">
        <v>45</v>
      </c>
    </row>
    <row r="445" spans="1:8" ht="15.75" customHeight="1" x14ac:dyDescent="0.25">
      <c r="A445" s="11">
        <f t="shared" si="3"/>
        <v>405</v>
      </c>
      <c r="B445" s="11" t="s">
        <v>2806</v>
      </c>
      <c r="C445" t="s">
        <v>165</v>
      </c>
      <c r="D445" s="11" t="s">
        <v>7</v>
      </c>
      <c r="F445" s="11">
        <v>19</v>
      </c>
      <c r="G445" s="11">
        <v>95</v>
      </c>
      <c r="H445" s="18" t="str">
        <f t="shared" ref="H445:H449" si="60">HYPERLINK("https://umosphera.ru/ochnyj-tur/","Регистрация на очный тур")</f>
        <v>Регистрация на очный тур</v>
      </c>
    </row>
    <row r="446" spans="1:8" ht="15.75" customHeight="1" x14ac:dyDescent="0.25">
      <c r="A446" s="11">
        <f t="shared" si="3"/>
        <v>406</v>
      </c>
      <c r="B446" s="11" t="s">
        <v>2549</v>
      </c>
      <c r="C446" t="s">
        <v>244</v>
      </c>
      <c r="D446" s="11" t="s">
        <v>124</v>
      </c>
      <c r="F446" s="11">
        <v>19</v>
      </c>
      <c r="G446" s="11">
        <v>95</v>
      </c>
      <c r="H446" s="18" t="str">
        <f t="shared" si="60"/>
        <v>Регистрация на очный тур</v>
      </c>
    </row>
    <row r="447" spans="1:8" ht="15.75" customHeight="1" x14ac:dyDescent="0.25">
      <c r="A447" s="11">
        <f t="shared" si="3"/>
        <v>407</v>
      </c>
      <c r="B447" s="11" t="s">
        <v>1545</v>
      </c>
      <c r="C447" t="s">
        <v>520</v>
      </c>
      <c r="D447" s="11" t="s">
        <v>12</v>
      </c>
      <c r="F447" s="11">
        <v>19</v>
      </c>
      <c r="G447" s="11">
        <v>95</v>
      </c>
      <c r="H447" s="18" t="str">
        <f t="shared" si="60"/>
        <v>Регистрация на очный тур</v>
      </c>
    </row>
    <row r="448" spans="1:8" ht="15.75" customHeight="1" x14ac:dyDescent="0.25">
      <c r="A448" s="11">
        <f t="shared" si="3"/>
        <v>408</v>
      </c>
      <c r="B448" s="11" t="s">
        <v>2807</v>
      </c>
      <c r="C448" t="s">
        <v>262</v>
      </c>
      <c r="D448" s="11" t="s">
        <v>12</v>
      </c>
      <c r="F448" s="11">
        <v>19</v>
      </c>
      <c r="G448" s="11">
        <v>95</v>
      </c>
      <c r="H448" s="18" t="str">
        <f t="shared" si="60"/>
        <v>Регистрация на очный тур</v>
      </c>
    </row>
    <row r="449" spans="1:8" ht="15.75" customHeight="1" x14ac:dyDescent="0.25">
      <c r="A449" s="11">
        <f t="shared" si="3"/>
        <v>409</v>
      </c>
      <c r="B449" s="11" t="s">
        <v>1829</v>
      </c>
      <c r="C449" t="s">
        <v>149</v>
      </c>
      <c r="D449" s="11" t="s">
        <v>25</v>
      </c>
      <c r="F449" s="11">
        <v>19.5</v>
      </c>
      <c r="G449" s="11">
        <v>97.5</v>
      </c>
      <c r="H449" s="18" t="str">
        <f t="shared" si="60"/>
        <v>Регистрация на очный тур</v>
      </c>
    </row>
    <row r="450" spans="1:8" ht="15.75" customHeight="1" x14ac:dyDescent="0.25">
      <c r="A450" s="11">
        <f t="shared" si="3"/>
        <v>410</v>
      </c>
      <c r="B450" s="11" t="s">
        <v>1829</v>
      </c>
      <c r="C450" t="s">
        <v>344</v>
      </c>
      <c r="D450" s="11" t="s">
        <v>7</v>
      </c>
      <c r="F450" s="11">
        <v>7.5</v>
      </c>
      <c r="G450" s="11">
        <v>37.5</v>
      </c>
    </row>
    <row r="451" spans="1:8" ht="15.75" customHeight="1" x14ac:dyDescent="0.25">
      <c r="A451" s="11">
        <f t="shared" si="3"/>
        <v>411</v>
      </c>
      <c r="B451" s="11" t="s">
        <v>2808</v>
      </c>
      <c r="C451" t="s">
        <v>1191</v>
      </c>
      <c r="D451" s="11" t="s">
        <v>7</v>
      </c>
      <c r="F451" s="11">
        <v>6</v>
      </c>
      <c r="G451" s="11">
        <v>30</v>
      </c>
    </row>
    <row r="452" spans="1:8" ht="15.75" customHeight="1" x14ac:dyDescent="0.25">
      <c r="A452" s="11">
        <f t="shared" si="3"/>
        <v>412</v>
      </c>
      <c r="B452" s="11" t="s">
        <v>2809</v>
      </c>
      <c r="C452" t="s">
        <v>336</v>
      </c>
      <c r="D452" s="11" t="s">
        <v>72</v>
      </c>
      <c r="F452" s="11">
        <v>20</v>
      </c>
      <c r="G452" s="11">
        <v>100</v>
      </c>
      <c r="H452" s="18" t="str">
        <f t="shared" ref="H452:H453" si="61">HYPERLINK("https://umosphera.ru/ochnyj-tur/","Регистрация на очный тур")</f>
        <v>Регистрация на очный тур</v>
      </c>
    </row>
    <row r="453" spans="1:8" ht="15.75" customHeight="1" x14ac:dyDescent="0.25">
      <c r="A453" s="11">
        <f t="shared" si="3"/>
        <v>413</v>
      </c>
      <c r="B453" s="11" t="s">
        <v>843</v>
      </c>
      <c r="C453" t="s">
        <v>2109</v>
      </c>
      <c r="D453" s="11" t="s">
        <v>7</v>
      </c>
      <c r="E453" s="11" t="s">
        <v>8</v>
      </c>
      <c r="F453" s="11">
        <v>11.5</v>
      </c>
      <c r="G453" s="11">
        <v>57.5</v>
      </c>
      <c r="H453" s="18" t="str">
        <f t="shared" si="61"/>
        <v>Регистрация на очный тур</v>
      </c>
    </row>
    <row r="454" spans="1:8" ht="15.75" customHeight="1" x14ac:dyDescent="0.25">
      <c r="A454" s="11">
        <f t="shared" si="3"/>
        <v>414</v>
      </c>
      <c r="B454" s="11" t="s">
        <v>2810</v>
      </c>
      <c r="C454" t="s">
        <v>145</v>
      </c>
      <c r="D454" s="11" t="s">
        <v>7</v>
      </c>
      <c r="F454" s="11">
        <v>12</v>
      </c>
      <c r="G454" s="11">
        <v>60</v>
      </c>
    </row>
    <row r="455" spans="1:8" ht="15.75" customHeight="1" x14ac:dyDescent="0.25">
      <c r="A455" s="11">
        <f t="shared" si="3"/>
        <v>415</v>
      </c>
      <c r="B455" s="11" t="s">
        <v>2811</v>
      </c>
      <c r="C455" t="s">
        <v>161</v>
      </c>
      <c r="D455" s="11" t="s">
        <v>7</v>
      </c>
      <c r="F455" s="11">
        <v>10.5</v>
      </c>
      <c r="G455" s="11">
        <v>52.5</v>
      </c>
    </row>
    <row r="456" spans="1:8" ht="15.75" customHeight="1" x14ac:dyDescent="0.25">
      <c r="A456" s="11">
        <f t="shared" si="3"/>
        <v>416</v>
      </c>
      <c r="B456" s="11" t="s">
        <v>2812</v>
      </c>
      <c r="C456" t="s">
        <v>201</v>
      </c>
      <c r="D456" s="11" t="s">
        <v>7</v>
      </c>
      <c r="E456" s="11" t="s">
        <v>8</v>
      </c>
      <c r="F456" s="11">
        <v>8.5</v>
      </c>
      <c r="G456" s="11">
        <v>42.5</v>
      </c>
    </row>
    <row r="457" spans="1:8" ht="15.75" customHeight="1" x14ac:dyDescent="0.25">
      <c r="A457" s="11">
        <f t="shared" si="3"/>
        <v>417</v>
      </c>
      <c r="B457" s="11" t="s">
        <v>2813</v>
      </c>
      <c r="C457" t="s">
        <v>167</v>
      </c>
      <c r="D457" s="11" t="s">
        <v>7</v>
      </c>
      <c r="F457" s="11">
        <v>16</v>
      </c>
      <c r="G457" s="11">
        <v>80</v>
      </c>
      <c r="H457" s="18" t="str">
        <f>HYPERLINK("https://umosphera.ru/ochnyj-tur/","Регистрация на очный тур")</f>
        <v>Регистрация на очный тур</v>
      </c>
    </row>
    <row r="458" spans="1:8" ht="15.75" customHeight="1" x14ac:dyDescent="0.25">
      <c r="A458" s="11">
        <f t="shared" si="3"/>
        <v>418</v>
      </c>
      <c r="B458" s="11" t="s">
        <v>1552</v>
      </c>
      <c r="C458" t="s">
        <v>161</v>
      </c>
      <c r="D458" s="11" t="s">
        <v>7</v>
      </c>
      <c r="E458" s="11" t="s">
        <v>8</v>
      </c>
      <c r="F458" s="11">
        <v>6.5</v>
      </c>
      <c r="G458" s="11">
        <v>32.5</v>
      </c>
    </row>
    <row r="459" spans="1:8" ht="15.75" customHeight="1" x14ac:dyDescent="0.25">
      <c r="A459" s="11">
        <f t="shared" si="3"/>
        <v>419</v>
      </c>
      <c r="B459" s="11" t="s">
        <v>850</v>
      </c>
      <c r="C459" t="s">
        <v>244</v>
      </c>
      <c r="D459" s="11" t="s">
        <v>7</v>
      </c>
      <c r="F459" s="11">
        <v>19.5</v>
      </c>
      <c r="G459" s="11">
        <v>97.5</v>
      </c>
      <c r="H459" s="18" t="str">
        <f t="shared" ref="H459:H461" si="62">HYPERLINK("https://umosphera.ru/ochnyj-tur/","Регистрация на очный тур")</f>
        <v>Регистрация на очный тур</v>
      </c>
    </row>
    <row r="460" spans="1:8" ht="15.75" customHeight="1" x14ac:dyDescent="0.25">
      <c r="A460" s="11">
        <f t="shared" si="3"/>
        <v>420</v>
      </c>
      <c r="B460" s="11" t="s">
        <v>2814</v>
      </c>
      <c r="C460" t="s">
        <v>455</v>
      </c>
      <c r="D460" s="11" t="s">
        <v>7</v>
      </c>
      <c r="F460" s="11">
        <v>15</v>
      </c>
      <c r="G460" s="11">
        <v>75</v>
      </c>
      <c r="H460" s="18" t="str">
        <f t="shared" si="62"/>
        <v>Регистрация на очный тур</v>
      </c>
    </row>
    <row r="461" spans="1:8" ht="15.75" customHeight="1" x14ac:dyDescent="0.25">
      <c r="A461" s="11">
        <f t="shared" si="3"/>
        <v>421</v>
      </c>
      <c r="B461" s="11" t="s">
        <v>2815</v>
      </c>
      <c r="C461" t="s">
        <v>192</v>
      </c>
      <c r="D461" s="11" t="s">
        <v>17</v>
      </c>
      <c r="F461" s="11">
        <v>20</v>
      </c>
      <c r="G461" s="11">
        <v>100</v>
      </c>
      <c r="H461" s="18" t="str">
        <f t="shared" si="62"/>
        <v>Регистрация на очный тур</v>
      </c>
    </row>
    <row r="462" spans="1:8" ht="15.75" customHeight="1" x14ac:dyDescent="0.25">
      <c r="A462" s="11">
        <f t="shared" si="3"/>
        <v>422</v>
      </c>
      <c r="B462" s="11" t="s">
        <v>2816</v>
      </c>
      <c r="C462" t="s">
        <v>872</v>
      </c>
      <c r="D462" s="11" t="s">
        <v>45</v>
      </c>
      <c r="F462" s="11">
        <v>7.5</v>
      </c>
      <c r="G462" s="11">
        <v>37.5</v>
      </c>
    </row>
    <row r="463" spans="1:8" ht="15.75" customHeight="1" x14ac:dyDescent="0.25">
      <c r="A463" s="11">
        <f t="shared" si="3"/>
        <v>423</v>
      </c>
      <c r="B463" s="11" t="s">
        <v>2817</v>
      </c>
      <c r="C463" t="s">
        <v>344</v>
      </c>
      <c r="D463" s="11" t="s">
        <v>12</v>
      </c>
      <c r="F463" s="11">
        <v>15.5</v>
      </c>
      <c r="G463" s="11">
        <v>77.5</v>
      </c>
      <c r="H463" s="18" t="str">
        <f t="shared" ref="H463:H465" si="63">HYPERLINK("https://umosphera.ru/ochnyj-tur/","Регистрация на очный тур")</f>
        <v>Регистрация на очный тур</v>
      </c>
    </row>
    <row r="464" spans="1:8" ht="15.75" customHeight="1" x14ac:dyDescent="0.25">
      <c r="A464" s="11">
        <f t="shared" si="3"/>
        <v>424</v>
      </c>
      <c r="B464" s="11" t="s">
        <v>613</v>
      </c>
      <c r="C464" t="s">
        <v>1054</v>
      </c>
      <c r="D464" s="11" t="s">
        <v>7</v>
      </c>
      <c r="F464" s="11">
        <v>19.5</v>
      </c>
      <c r="G464" s="11">
        <v>97.5</v>
      </c>
      <c r="H464" s="18" t="str">
        <f t="shared" si="63"/>
        <v>Регистрация на очный тур</v>
      </c>
    </row>
    <row r="465" spans="1:26" ht="15.75" customHeight="1" x14ac:dyDescent="0.25">
      <c r="A465" s="11">
        <f t="shared" si="3"/>
        <v>425</v>
      </c>
      <c r="B465" s="11" t="s">
        <v>613</v>
      </c>
      <c r="C465" t="s">
        <v>277</v>
      </c>
      <c r="D465" s="11" t="s">
        <v>7</v>
      </c>
      <c r="E465" s="11" t="s">
        <v>8</v>
      </c>
      <c r="F465" s="11">
        <v>13</v>
      </c>
      <c r="G465" s="11">
        <v>65</v>
      </c>
      <c r="H465" s="18" t="str">
        <f t="shared" si="63"/>
        <v>Регистрация на очный тур</v>
      </c>
    </row>
    <row r="466" spans="1:26" ht="15.75" customHeight="1" x14ac:dyDescent="0.25">
      <c r="A466" s="11">
        <f t="shared" si="3"/>
        <v>426</v>
      </c>
      <c r="B466" s="11" t="s">
        <v>2346</v>
      </c>
      <c r="C466" t="s">
        <v>149</v>
      </c>
      <c r="D466" s="11" t="s">
        <v>12</v>
      </c>
      <c r="F466" s="11">
        <v>11</v>
      </c>
      <c r="G466" s="11">
        <v>55</v>
      </c>
    </row>
    <row r="467" spans="1:26" ht="15.75" customHeight="1" x14ac:dyDescent="0.25">
      <c r="A467" s="11">
        <f t="shared" si="3"/>
        <v>427</v>
      </c>
      <c r="B467" s="11" t="s">
        <v>1846</v>
      </c>
      <c r="C467" t="s">
        <v>341</v>
      </c>
      <c r="D467" s="11" t="s">
        <v>7</v>
      </c>
      <c r="E467" s="11" t="s">
        <v>8</v>
      </c>
      <c r="F467" s="11">
        <v>13.5</v>
      </c>
      <c r="G467" s="11">
        <v>67.5</v>
      </c>
      <c r="H467" s="18" t="str">
        <f>HYPERLINK("https://umosphera.ru/ochnyj-tur/","Регистрация на очный тур")</f>
        <v>Регистрация на очный тур</v>
      </c>
    </row>
    <row r="468" spans="1:26" ht="15.75" customHeight="1" x14ac:dyDescent="0.25">
      <c r="A468" s="11">
        <f t="shared" si="3"/>
        <v>428</v>
      </c>
      <c r="B468" s="11" t="s">
        <v>2818</v>
      </c>
      <c r="C468" t="s">
        <v>427</v>
      </c>
      <c r="D468" s="11" t="s">
        <v>7</v>
      </c>
      <c r="F468" s="11">
        <v>9</v>
      </c>
      <c r="G468" s="11">
        <v>45</v>
      </c>
    </row>
    <row r="469" spans="1:26" ht="15.75" customHeight="1" x14ac:dyDescent="0.25">
      <c r="A469" s="11">
        <f t="shared" si="3"/>
        <v>429</v>
      </c>
      <c r="B469" s="11" t="s">
        <v>2819</v>
      </c>
      <c r="C469" t="s">
        <v>350</v>
      </c>
      <c r="D469" s="11" t="s">
        <v>51</v>
      </c>
      <c r="F469" s="11">
        <v>18</v>
      </c>
      <c r="G469" s="11">
        <v>90</v>
      </c>
      <c r="H469" s="18" t="str">
        <f t="shared" ref="H469:H470" si="64">HYPERLINK("https://umosphera.ru/ochnyj-tur/","Регистрация на очный тур")</f>
        <v>Регистрация на очный тур</v>
      </c>
    </row>
    <row r="470" spans="1:26" ht="15.75" customHeight="1" x14ac:dyDescent="0.25">
      <c r="A470" s="14">
        <f t="shared" si="3"/>
        <v>430</v>
      </c>
      <c r="B470" s="14" t="s">
        <v>2820</v>
      </c>
      <c r="C470" t="s">
        <v>188</v>
      </c>
      <c r="D470" s="14" t="s">
        <v>18</v>
      </c>
      <c r="E470" s="14"/>
      <c r="F470" s="14">
        <v>15</v>
      </c>
      <c r="G470" s="14">
        <v>75</v>
      </c>
      <c r="H470" s="18" t="str">
        <f t="shared" si="64"/>
        <v>Регистрация на очный тур</v>
      </c>
      <c r="I470" s="14"/>
      <c r="J470" s="14"/>
      <c r="N470" s="14"/>
      <c r="O470" s="14"/>
      <c r="P470" s="14"/>
      <c r="W470" s="14"/>
      <c r="X470" s="14"/>
      <c r="Y470" s="14"/>
      <c r="Z470" s="14"/>
    </row>
    <row r="471" spans="1:26" ht="15.75" customHeight="1" x14ac:dyDescent="0.25">
      <c r="A471" s="11">
        <f t="shared" si="3"/>
        <v>431</v>
      </c>
      <c r="B471" s="11" t="s">
        <v>2821</v>
      </c>
      <c r="C471" t="s">
        <v>524</v>
      </c>
      <c r="D471" s="11" t="s">
        <v>7</v>
      </c>
      <c r="E471" s="11" t="s">
        <v>8</v>
      </c>
      <c r="F471" s="11">
        <v>8</v>
      </c>
      <c r="G471" s="11">
        <v>40</v>
      </c>
    </row>
    <row r="472" spans="1:26" ht="15.75" customHeight="1" x14ac:dyDescent="0.25">
      <c r="A472" s="11">
        <f t="shared" si="3"/>
        <v>432</v>
      </c>
      <c r="B472" s="11" t="s">
        <v>2822</v>
      </c>
      <c r="C472" t="s">
        <v>2836</v>
      </c>
      <c r="D472" s="11" t="s">
        <v>7</v>
      </c>
      <c r="E472" s="11" t="s">
        <v>8</v>
      </c>
      <c r="F472" s="11">
        <v>11</v>
      </c>
      <c r="G472" s="11">
        <v>55</v>
      </c>
      <c r="H472" s="18" t="str">
        <f t="shared" ref="H472:H474" si="65">HYPERLINK("https://umosphera.ru/ochnyj-tur/","Регистрация на очный тур")</f>
        <v>Регистрация на очный тур</v>
      </c>
    </row>
    <row r="473" spans="1:26" ht="15.75" customHeight="1" x14ac:dyDescent="0.25">
      <c r="A473" s="11">
        <f t="shared" si="3"/>
        <v>433</v>
      </c>
      <c r="B473" s="11" t="s">
        <v>2823</v>
      </c>
      <c r="C473" t="s">
        <v>291</v>
      </c>
      <c r="D473" s="11" t="s">
        <v>12</v>
      </c>
      <c r="F473" s="11">
        <v>19</v>
      </c>
      <c r="G473" s="11">
        <v>95</v>
      </c>
      <c r="H473" s="18" t="str">
        <f t="shared" si="65"/>
        <v>Регистрация на очный тур</v>
      </c>
    </row>
    <row r="474" spans="1:26" ht="15.75" customHeight="1" x14ac:dyDescent="0.25">
      <c r="A474" s="11">
        <f t="shared" si="3"/>
        <v>434</v>
      </c>
      <c r="B474" s="11" t="s">
        <v>859</v>
      </c>
      <c r="C474" t="s">
        <v>341</v>
      </c>
      <c r="D474" s="11" t="s">
        <v>7</v>
      </c>
      <c r="E474" s="11" t="s">
        <v>8</v>
      </c>
      <c r="F474" s="11">
        <v>11</v>
      </c>
      <c r="G474" s="11">
        <v>55</v>
      </c>
      <c r="H474" s="18" t="str">
        <f t="shared" si="65"/>
        <v>Регистрация на очный тур</v>
      </c>
    </row>
    <row r="475" spans="1:26" ht="15.75" customHeight="1" x14ac:dyDescent="0.25">
      <c r="A475" s="11">
        <f t="shared" si="3"/>
        <v>435</v>
      </c>
      <c r="B475" s="11" t="s">
        <v>2824</v>
      </c>
      <c r="C475" t="s">
        <v>201</v>
      </c>
      <c r="D475" s="11" t="s">
        <v>45</v>
      </c>
      <c r="F475" s="11">
        <v>13</v>
      </c>
      <c r="G475" s="11">
        <v>65</v>
      </c>
    </row>
    <row r="476" spans="1:26" ht="15.75" customHeight="1" x14ac:dyDescent="0.25">
      <c r="A476" s="11">
        <f t="shared" si="3"/>
        <v>436</v>
      </c>
      <c r="B476" s="11" t="s">
        <v>2824</v>
      </c>
      <c r="C476" t="s">
        <v>198</v>
      </c>
      <c r="D476" s="11" t="s">
        <v>7</v>
      </c>
      <c r="F476" s="11">
        <v>18</v>
      </c>
      <c r="G476" s="11">
        <v>90</v>
      </c>
      <c r="H476" s="18" t="str">
        <f t="shared" ref="H476:H477" si="66">HYPERLINK("https://umosphera.ru/ochnyj-tur/","Регистрация на очный тур")</f>
        <v>Регистрация на очный тур</v>
      </c>
    </row>
    <row r="477" spans="1:26" ht="15.75" customHeight="1" x14ac:dyDescent="0.25">
      <c r="A477" s="11">
        <f t="shared" si="3"/>
        <v>437</v>
      </c>
      <c r="B477" s="11" t="s">
        <v>2561</v>
      </c>
      <c r="C477" t="s">
        <v>2827</v>
      </c>
      <c r="D477" s="11" t="s">
        <v>7</v>
      </c>
      <c r="E477" s="11" t="s">
        <v>8</v>
      </c>
      <c r="F477" s="11">
        <v>12.5</v>
      </c>
      <c r="G477" s="11">
        <v>62.5</v>
      </c>
      <c r="H477" s="18" t="str">
        <f t="shared" si="66"/>
        <v>Регистрация на очный тур</v>
      </c>
    </row>
    <row r="478" spans="1:26" ht="15.75" customHeight="1" x14ac:dyDescent="0.25">
      <c r="A478" s="11">
        <f t="shared" si="3"/>
        <v>438</v>
      </c>
      <c r="B478" s="11" t="s">
        <v>1297</v>
      </c>
      <c r="C478" t="s">
        <v>161</v>
      </c>
      <c r="D478" s="11" t="s">
        <v>12</v>
      </c>
      <c r="F478" s="11">
        <v>12.5</v>
      </c>
      <c r="G478" s="11">
        <v>62.5</v>
      </c>
    </row>
    <row r="479" spans="1:26" ht="15.75" customHeight="1" x14ac:dyDescent="0.25">
      <c r="A479" s="11">
        <f t="shared" si="3"/>
        <v>439</v>
      </c>
      <c r="B479" s="11" t="s">
        <v>2825</v>
      </c>
      <c r="C479" t="s">
        <v>212</v>
      </c>
      <c r="D479" s="11" t="s">
        <v>7</v>
      </c>
      <c r="E479" s="11" t="s">
        <v>8</v>
      </c>
      <c r="F479" s="11">
        <v>12</v>
      </c>
      <c r="G479" s="11">
        <v>60</v>
      </c>
      <c r="H479" s="18" t="str">
        <f>HYPERLINK("https://umosphera.ru/ochnyj-tur/","Регистрация на очный тур")</f>
        <v>Регистрация на очный тур</v>
      </c>
    </row>
    <row r="480" spans="1:26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479" xr:uid="{00000000-0009-0000-0000-000006000000}"/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000"/>
  <sheetViews>
    <sheetView workbookViewId="0">
      <pane ySplit="1" topLeftCell="A2" activePane="bottomLeft" state="frozen"/>
      <selection pane="bottomLeft" activeCell="M18" sqref="M18"/>
    </sheetView>
  </sheetViews>
  <sheetFormatPr defaultColWidth="11.125" defaultRowHeight="15" customHeight="1" x14ac:dyDescent="0.25"/>
  <cols>
    <col min="1" max="1" width="6.625" customWidth="1"/>
    <col min="2" max="2" width="25.5" customWidth="1"/>
    <col min="3" max="3" width="15.5" bestFit="1" customWidth="1"/>
    <col min="4" max="5" width="12.375" customWidth="1"/>
    <col min="6" max="6" width="18.5" customWidth="1"/>
    <col min="7" max="7" width="23.125" customWidth="1"/>
    <col min="8" max="8" width="24" customWidth="1"/>
    <col min="14" max="16" width="6.625" customWidth="1"/>
    <col min="22" max="25" width="6.625" customWidth="1"/>
  </cols>
  <sheetData>
    <row r="1" spans="1:25" ht="15.75" customHeight="1" x14ac:dyDescent="0.25">
      <c r="A1" s="3" t="s">
        <v>0</v>
      </c>
      <c r="B1" s="3" t="s">
        <v>635</v>
      </c>
      <c r="C1" t="s">
        <v>636</v>
      </c>
      <c r="D1" s="3" t="s">
        <v>1</v>
      </c>
      <c r="E1" s="3" t="s">
        <v>3</v>
      </c>
      <c r="F1" s="3" t="s">
        <v>4</v>
      </c>
      <c r="G1" s="3" t="s">
        <v>5</v>
      </c>
      <c r="H1" s="27" t="str">
        <f>HYPERLINK("https://drive.google.com/open?id=1c43aRFpADiy9iFzU4Qiv9L2nQOknLvti","Задания с ответами")</f>
        <v>Задания с ответами</v>
      </c>
      <c r="N1" s="3"/>
      <c r="O1" s="3"/>
      <c r="P1" s="3"/>
      <c r="V1" s="3"/>
      <c r="W1" s="3"/>
      <c r="X1" s="3"/>
      <c r="Y1" s="3"/>
    </row>
    <row r="2" spans="1:25" ht="15.75" customHeight="1" x14ac:dyDescent="0.25">
      <c r="A2" s="11">
        <v>1</v>
      </c>
      <c r="B2" s="11" t="s">
        <v>915</v>
      </c>
      <c r="C2" t="s">
        <v>916</v>
      </c>
      <c r="E2" s="13">
        <v>25.5</v>
      </c>
      <c r="F2" s="13">
        <v>82.26</v>
      </c>
      <c r="G2" s="18" t="str">
        <f t="shared" ref="G2:G20" si="0">HYPERLINK("https://umosphera.ru/ochnyj-tur/","Регистрация на очный тур")</f>
        <v>Регистрация на очный тур</v>
      </c>
    </row>
    <row r="3" spans="1:25" ht="15.75" customHeight="1" x14ac:dyDescent="0.25">
      <c r="A3" s="11">
        <f t="shared" ref="A3:A15" si="1">A2+1</f>
        <v>2</v>
      </c>
      <c r="B3" s="11" t="s">
        <v>917</v>
      </c>
      <c r="C3" t="s">
        <v>147</v>
      </c>
      <c r="D3" s="11" t="s">
        <v>7</v>
      </c>
      <c r="E3" s="13">
        <v>29.5</v>
      </c>
      <c r="F3" s="13">
        <v>95.16</v>
      </c>
      <c r="G3" s="18" t="str">
        <f t="shared" si="0"/>
        <v>Регистрация на очный тур</v>
      </c>
    </row>
    <row r="4" spans="1:25" ht="15.75" customHeight="1" x14ac:dyDescent="0.25">
      <c r="A4" s="11">
        <f t="shared" si="1"/>
        <v>3</v>
      </c>
      <c r="B4" s="11" t="s">
        <v>918</v>
      </c>
      <c r="C4" t="s">
        <v>482</v>
      </c>
      <c r="D4" s="11" t="s">
        <v>17</v>
      </c>
      <c r="E4" s="13">
        <v>30.5</v>
      </c>
      <c r="F4" s="13">
        <v>98.39</v>
      </c>
      <c r="G4" s="18" t="str">
        <f t="shared" si="0"/>
        <v>Регистрация на очный тур</v>
      </c>
    </row>
    <row r="5" spans="1:25" ht="15.75" customHeight="1" x14ac:dyDescent="0.25">
      <c r="A5" s="11">
        <f t="shared" si="1"/>
        <v>4</v>
      </c>
      <c r="B5" s="11" t="s">
        <v>919</v>
      </c>
      <c r="C5" t="s">
        <v>894</v>
      </c>
      <c r="D5" s="11" t="s">
        <v>7</v>
      </c>
      <c r="E5" s="13">
        <v>24.5</v>
      </c>
      <c r="F5" s="13">
        <v>79.03</v>
      </c>
      <c r="G5" s="18" t="str">
        <f t="shared" si="0"/>
        <v>Регистрация на очный тур</v>
      </c>
    </row>
    <row r="6" spans="1:25" ht="15.75" customHeight="1" x14ac:dyDescent="0.25">
      <c r="A6" s="11">
        <f t="shared" si="1"/>
        <v>5</v>
      </c>
      <c r="B6" s="11" t="s">
        <v>920</v>
      </c>
      <c r="C6" t="s">
        <v>921</v>
      </c>
      <c r="D6" s="11" t="s">
        <v>43</v>
      </c>
      <c r="E6" s="13">
        <v>27.5</v>
      </c>
      <c r="F6" s="13">
        <v>88.71</v>
      </c>
      <c r="G6" s="18" t="str">
        <f t="shared" si="0"/>
        <v>Регистрация на очный тур</v>
      </c>
    </row>
    <row r="7" spans="1:25" ht="15.75" customHeight="1" x14ac:dyDescent="0.25">
      <c r="A7" s="11">
        <f t="shared" si="1"/>
        <v>6</v>
      </c>
      <c r="B7" s="11" t="s">
        <v>922</v>
      </c>
      <c r="C7" t="s">
        <v>344</v>
      </c>
      <c r="D7" s="11" t="s">
        <v>7</v>
      </c>
      <c r="E7" s="13">
        <v>29.5</v>
      </c>
      <c r="F7" s="13">
        <v>95.16</v>
      </c>
      <c r="G7" s="18" t="str">
        <f t="shared" si="0"/>
        <v>Регистрация на очный тур</v>
      </c>
    </row>
    <row r="8" spans="1:25" ht="15.75" customHeight="1" x14ac:dyDescent="0.25">
      <c r="A8" s="11">
        <f t="shared" si="1"/>
        <v>7</v>
      </c>
      <c r="B8" s="11" t="s">
        <v>923</v>
      </c>
      <c r="C8" t="s">
        <v>157</v>
      </c>
      <c r="D8" s="11" t="s">
        <v>25</v>
      </c>
      <c r="E8" s="13">
        <v>24.5</v>
      </c>
      <c r="F8" s="13">
        <v>79.03</v>
      </c>
      <c r="G8" s="18" t="str">
        <f t="shared" si="0"/>
        <v>Регистрация на очный тур</v>
      </c>
    </row>
    <row r="9" spans="1:25" ht="15.75" customHeight="1" x14ac:dyDescent="0.25">
      <c r="A9" s="11">
        <f t="shared" si="1"/>
        <v>8</v>
      </c>
      <c r="B9" s="11" t="s">
        <v>924</v>
      </c>
      <c r="C9" t="s">
        <v>554</v>
      </c>
      <c r="D9" s="11" t="s">
        <v>7</v>
      </c>
      <c r="E9" s="13">
        <v>22.5</v>
      </c>
      <c r="F9" s="13">
        <v>72.58</v>
      </c>
      <c r="G9" s="18" t="str">
        <f t="shared" si="0"/>
        <v>Регистрация на очный тур</v>
      </c>
    </row>
    <row r="10" spans="1:25" ht="15.75" customHeight="1" x14ac:dyDescent="0.25">
      <c r="A10" s="11">
        <f t="shared" si="1"/>
        <v>9</v>
      </c>
      <c r="B10" s="11" t="s">
        <v>925</v>
      </c>
      <c r="C10" t="s">
        <v>926</v>
      </c>
      <c r="D10" s="11" t="s">
        <v>25</v>
      </c>
      <c r="E10" s="13">
        <v>20</v>
      </c>
      <c r="F10" s="13">
        <v>64.52</v>
      </c>
      <c r="G10" s="18" t="str">
        <f t="shared" si="0"/>
        <v>Регистрация на очный тур</v>
      </c>
    </row>
    <row r="11" spans="1:25" ht="15.75" customHeight="1" x14ac:dyDescent="0.25">
      <c r="A11" s="11">
        <f t="shared" si="1"/>
        <v>10</v>
      </c>
      <c r="B11" s="11" t="s">
        <v>164</v>
      </c>
      <c r="C11" t="s">
        <v>927</v>
      </c>
      <c r="D11" s="11" t="s">
        <v>7</v>
      </c>
      <c r="E11" s="13">
        <v>28</v>
      </c>
      <c r="F11" s="13">
        <v>90.32</v>
      </c>
      <c r="G11" s="18" t="str">
        <f t="shared" si="0"/>
        <v>Регистрация на очный тур</v>
      </c>
    </row>
    <row r="12" spans="1:25" ht="15.75" customHeight="1" x14ac:dyDescent="0.25">
      <c r="A12" s="11">
        <f t="shared" si="1"/>
        <v>11</v>
      </c>
      <c r="B12" s="11" t="s">
        <v>928</v>
      </c>
      <c r="C12" t="s">
        <v>929</v>
      </c>
      <c r="D12" s="11" t="s">
        <v>7</v>
      </c>
      <c r="E12" s="13">
        <v>25</v>
      </c>
      <c r="F12" s="13">
        <v>80.650000000000006</v>
      </c>
      <c r="G12" s="18" t="str">
        <f t="shared" si="0"/>
        <v>Регистрация на очный тур</v>
      </c>
    </row>
    <row r="13" spans="1:25" ht="15.75" customHeight="1" x14ac:dyDescent="0.25">
      <c r="A13" s="11">
        <f t="shared" si="1"/>
        <v>12</v>
      </c>
      <c r="B13" s="11" t="s">
        <v>930</v>
      </c>
      <c r="C13" t="s">
        <v>149</v>
      </c>
      <c r="D13" s="11" t="s">
        <v>25</v>
      </c>
      <c r="E13" s="13">
        <v>27.5</v>
      </c>
      <c r="F13" s="13">
        <v>88.71</v>
      </c>
      <c r="G13" s="18" t="str">
        <f t="shared" si="0"/>
        <v>Регистрация на очный тур</v>
      </c>
    </row>
    <row r="14" spans="1:25" ht="15.75" customHeight="1" x14ac:dyDescent="0.25">
      <c r="A14" s="11">
        <f t="shared" si="1"/>
        <v>13</v>
      </c>
      <c r="B14" s="11" t="s">
        <v>931</v>
      </c>
      <c r="C14" t="s">
        <v>376</v>
      </c>
      <c r="D14" s="11" t="s">
        <v>24</v>
      </c>
      <c r="E14" s="13">
        <v>25.5</v>
      </c>
      <c r="F14" s="13">
        <v>82.26</v>
      </c>
      <c r="G14" s="18" t="str">
        <f t="shared" si="0"/>
        <v>Регистрация на очный тур</v>
      </c>
    </row>
    <row r="15" spans="1:25" ht="15.75" customHeight="1" x14ac:dyDescent="0.25">
      <c r="A15" s="11">
        <f t="shared" si="1"/>
        <v>14</v>
      </c>
      <c r="B15" s="11" t="s">
        <v>932</v>
      </c>
      <c r="C15" t="s">
        <v>933</v>
      </c>
      <c r="D15" s="11" t="s">
        <v>17</v>
      </c>
      <c r="E15" s="13">
        <v>29</v>
      </c>
      <c r="F15" s="13">
        <v>93.55</v>
      </c>
      <c r="G15" s="18" t="str">
        <f t="shared" si="0"/>
        <v>Регистрация на очный тур</v>
      </c>
    </row>
    <row r="16" spans="1:25" ht="15.75" customHeight="1" x14ac:dyDescent="0.25">
      <c r="A16" s="11">
        <v>1</v>
      </c>
      <c r="B16" s="11" t="s">
        <v>934</v>
      </c>
      <c r="C16" t="s">
        <v>884</v>
      </c>
      <c r="E16" s="13">
        <v>31</v>
      </c>
      <c r="F16" s="13">
        <v>100</v>
      </c>
      <c r="G16" s="18" t="str">
        <f t="shared" si="0"/>
        <v>Регистрация на очный тур</v>
      </c>
    </row>
    <row r="17" spans="1:25" ht="15.75" customHeight="1" x14ac:dyDescent="0.25">
      <c r="A17" s="11">
        <f t="shared" ref="A17:A210" si="2">A16+1</f>
        <v>2</v>
      </c>
      <c r="B17" s="11" t="s">
        <v>935</v>
      </c>
      <c r="C17" t="s">
        <v>175</v>
      </c>
      <c r="D17" s="11" t="s">
        <v>131</v>
      </c>
      <c r="E17" s="13">
        <v>24.5</v>
      </c>
      <c r="F17" s="13">
        <v>79.03</v>
      </c>
      <c r="G17" s="18" t="str">
        <f t="shared" si="0"/>
        <v>Регистрация на очный тур</v>
      </c>
    </row>
    <row r="18" spans="1:25" ht="15.75" customHeight="1" x14ac:dyDescent="0.25">
      <c r="A18" s="11">
        <f t="shared" si="2"/>
        <v>3</v>
      </c>
      <c r="B18" s="11" t="s">
        <v>936</v>
      </c>
      <c r="C18" t="s">
        <v>188</v>
      </c>
      <c r="D18" s="11" t="s">
        <v>131</v>
      </c>
      <c r="E18" s="13">
        <v>27</v>
      </c>
      <c r="F18" s="13">
        <v>87.1</v>
      </c>
      <c r="G18" s="18" t="str">
        <f t="shared" si="0"/>
        <v>Регистрация на очный тур</v>
      </c>
    </row>
    <row r="19" spans="1:25" ht="15.75" customHeight="1" x14ac:dyDescent="0.25">
      <c r="A19" s="11">
        <f t="shared" si="2"/>
        <v>4</v>
      </c>
      <c r="B19" s="11" t="s">
        <v>937</v>
      </c>
      <c r="C19" t="s">
        <v>141</v>
      </c>
      <c r="D19" s="11" t="s">
        <v>7</v>
      </c>
      <c r="E19" s="13">
        <v>18</v>
      </c>
      <c r="F19" s="13">
        <v>58.06</v>
      </c>
      <c r="G19" s="18" t="str">
        <f t="shared" si="0"/>
        <v>Регистрация на очный тур</v>
      </c>
    </row>
    <row r="20" spans="1:25" ht="15.75" customHeight="1" x14ac:dyDescent="0.25">
      <c r="A20" s="11">
        <f t="shared" si="2"/>
        <v>5</v>
      </c>
      <c r="B20" s="11" t="s">
        <v>199</v>
      </c>
      <c r="C20" t="s">
        <v>167</v>
      </c>
      <c r="D20" s="11" t="s">
        <v>7</v>
      </c>
      <c r="E20" s="13">
        <v>28</v>
      </c>
      <c r="F20" s="13">
        <v>90.32</v>
      </c>
      <c r="G20" s="18" t="str">
        <f t="shared" si="0"/>
        <v>Регистрация на очный тур</v>
      </c>
    </row>
    <row r="21" spans="1:25" ht="15.75" customHeight="1" x14ac:dyDescent="0.25">
      <c r="A21" s="11">
        <f t="shared" si="2"/>
        <v>6</v>
      </c>
      <c r="B21" s="11" t="s">
        <v>938</v>
      </c>
      <c r="C21" t="s">
        <v>341</v>
      </c>
      <c r="D21" s="11" t="s">
        <v>7</v>
      </c>
      <c r="E21" s="13">
        <v>12.5</v>
      </c>
      <c r="F21" s="13">
        <v>40.32</v>
      </c>
    </row>
    <row r="22" spans="1:25" ht="15.75" customHeight="1" x14ac:dyDescent="0.25">
      <c r="A22" s="11">
        <f t="shared" si="2"/>
        <v>7</v>
      </c>
      <c r="B22" s="11" t="s">
        <v>939</v>
      </c>
      <c r="C22" t="s">
        <v>194</v>
      </c>
      <c r="D22" s="11" t="s">
        <v>25</v>
      </c>
      <c r="E22" s="13">
        <v>30</v>
      </c>
      <c r="F22" s="13">
        <v>96.77</v>
      </c>
      <c r="G22" s="18" t="str">
        <f t="shared" ref="G22:G31" si="3">HYPERLINK("https://umosphera.ru/ochnyj-tur/","Регистрация на очный тур")</f>
        <v>Регистрация на очный тур</v>
      </c>
    </row>
    <row r="23" spans="1:25" ht="15.75" customHeight="1" x14ac:dyDescent="0.25">
      <c r="A23" s="11">
        <f t="shared" si="2"/>
        <v>8</v>
      </c>
      <c r="B23" s="11" t="s">
        <v>940</v>
      </c>
      <c r="C23" t="s">
        <v>216</v>
      </c>
      <c r="D23" s="11" t="s">
        <v>132</v>
      </c>
      <c r="E23" s="13">
        <v>19</v>
      </c>
      <c r="F23" s="13">
        <v>61.29</v>
      </c>
      <c r="G23" s="18" t="str">
        <f t="shared" si="3"/>
        <v>Регистрация на очный тур</v>
      </c>
    </row>
    <row r="24" spans="1:25" ht="15.75" customHeight="1" x14ac:dyDescent="0.25">
      <c r="A24" s="11">
        <f t="shared" si="2"/>
        <v>9</v>
      </c>
      <c r="B24" s="11" t="s">
        <v>941</v>
      </c>
      <c r="C24" t="s">
        <v>617</v>
      </c>
      <c r="D24" s="11" t="s">
        <v>17</v>
      </c>
      <c r="E24" s="13">
        <v>15.5</v>
      </c>
      <c r="F24" s="13">
        <v>50</v>
      </c>
      <c r="G24" s="18" t="str">
        <f t="shared" si="3"/>
        <v>Регистрация на очный тур</v>
      </c>
    </row>
    <row r="25" spans="1:25" ht="15.75" customHeight="1" x14ac:dyDescent="0.25">
      <c r="A25" s="11">
        <f t="shared" si="2"/>
        <v>10</v>
      </c>
      <c r="B25" s="11" t="s">
        <v>942</v>
      </c>
      <c r="C25" t="s">
        <v>192</v>
      </c>
      <c r="D25" s="11" t="s">
        <v>25</v>
      </c>
      <c r="E25" s="13">
        <v>25</v>
      </c>
      <c r="F25" s="13">
        <v>80.650000000000006</v>
      </c>
      <c r="G25" s="18" t="str">
        <f t="shared" si="3"/>
        <v>Регистрация на очный тур</v>
      </c>
    </row>
    <row r="26" spans="1:25" ht="15.75" customHeight="1" x14ac:dyDescent="0.25">
      <c r="A26" s="11">
        <f t="shared" si="2"/>
        <v>11</v>
      </c>
      <c r="B26" s="11" t="s">
        <v>943</v>
      </c>
      <c r="C26" t="s">
        <v>250</v>
      </c>
      <c r="E26" s="13">
        <v>23</v>
      </c>
      <c r="F26" s="13">
        <v>74.19</v>
      </c>
      <c r="G26" s="18" t="str">
        <f t="shared" si="3"/>
        <v>Регистрация на очный тур</v>
      </c>
    </row>
    <row r="27" spans="1:25" ht="15.75" customHeight="1" x14ac:dyDescent="0.25">
      <c r="A27" s="11">
        <f t="shared" si="2"/>
        <v>12</v>
      </c>
      <c r="B27" s="11" t="s">
        <v>944</v>
      </c>
      <c r="C27" t="s">
        <v>227</v>
      </c>
      <c r="D27" s="11" t="s">
        <v>133</v>
      </c>
      <c r="E27" s="13">
        <v>22.5</v>
      </c>
      <c r="F27" s="13">
        <v>72.58</v>
      </c>
      <c r="G27" s="18" t="str">
        <f t="shared" si="3"/>
        <v>Регистрация на очный тур</v>
      </c>
    </row>
    <row r="28" spans="1:25" ht="15.75" customHeight="1" x14ac:dyDescent="0.25">
      <c r="A28" s="11">
        <f t="shared" si="2"/>
        <v>13</v>
      </c>
      <c r="B28" s="11" t="s">
        <v>945</v>
      </c>
      <c r="C28" t="s">
        <v>277</v>
      </c>
      <c r="D28" s="11" t="s">
        <v>7</v>
      </c>
      <c r="E28" s="13">
        <v>28</v>
      </c>
      <c r="F28" s="13">
        <v>90.32</v>
      </c>
      <c r="G28" s="18" t="str">
        <f t="shared" si="3"/>
        <v>Регистрация на очный тур</v>
      </c>
    </row>
    <row r="29" spans="1:25" ht="15.75" customHeight="1" x14ac:dyDescent="0.25">
      <c r="A29" s="11">
        <f t="shared" si="2"/>
        <v>14</v>
      </c>
      <c r="B29" s="11" t="s">
        <v>946</v>
      </c>
      <c r="C29" t="s">
        <v>149</v>
      </c>
      <c r="D29" s="11" t="s">
        <v>12</v>
      </c>
      <c r="E29" s="13">
        <v>21</v>
      </c>
      <c r="F29" s="13">
        <v>67.739999999999995</v>
      </c>
      <c r="G29" s="18" t="str">
        <f t="shared" si="3"/>
        <v>Регистрация на очный тур</v>
      </c>
    </row>
    <row r="30" spans="1:25" ht="15.75" customHeight="1" x14ac:dyDescent="0.25">
      <c r="A30" s="11">
        <f t="shared" si="2"/>
        <v>15</v>
      </c>
      <c r="B30" s="11" t="s">
        <v>947</v>
      </c>
      <c r="C30" t="s">
        <v>948</v>
      </c>
      <c r="D30" s="11" t="s">
        <v>7</v>
      </c>
      <c r="E30" s="13">
        <v>29</v>
      </c>
      <c r="F30" s="13">
        <v>93.55</v>
      </c>
      <c r="G30" s="18" t="str">
        <f t="shared" si="3"/>
        <v>Регистрация на очный тур</v>
      </c>
    </row>
    <row r="31" spans="1:25" ht="15.75" customHeight="1" x14ac:dyDescent="0.25">
      <c r="A31" s="11">
        <f t="shared" si="2"/>
        <v>16</v>
      </c>
      <c r="B31" s="11" t="s">
        <v>226</v>
      </c>
      <c r="C31" t="s">
        <v>216</v>
      </c>
      <c r="D31" s="11" t="s">
        <v>7</v>
      </c>
      <c r="E31" s="13">
        <v>28</v>
      </c>
      <c r="F31" s="13">
        <v>90.32</v>
      </c>
      <c r="G31" s="18" t="str">
        <f t="shared" si="3"/>
        <v>Регистрация на очный тур</v>
      </c>
    </row>
    <row r="32" spans="1:25" ht="15.75" customHeight="1" x14ac:dyDescent="0.25">
      <c r="A32" s="22">
        <f t="shared" si="2"/>
        <v>17</v>
      </c>
      <c r="B32" s="22" t="s">
        <v>226</v>
      </c>
      <c r="C32" t="s">
        <v>296</v>
      </c>
      <c r="D32" s="22" t="s">
        <v>24</v>
      </c>
      <c r="E32" s="23">
        <v>14.5</v>
      </c>
      <c r="F32" s="23">
        <v>46.77</v>
      </c>
      <c r="G32" s="22"/>
      <c r="H32" s="22"/>
      <c r="N32" s="22"/>
      <c r="O32" s="22"/>
      <c r="P32" s="22"/>
      <c r="V32" s="22"/>
      <c r="W32" s="22"/>
      <c r="X32" s="22"/>
      <c r="Y32" s="22"/>
    </row>
    <row r="33" spans="1:7" ht="15.75" customHeight="1" x14ac:dyDescent="0.25">
      <c r="A33" s="11">
        <f t="shared" si="2"/>
        <v>18</v>
      </c>
      <c r="B33" s="11" t="s">
        <v>226</v>
      </c>
      <c r="C33" t="s">
        <v>949</v>
      </c>
      <c r="E33" s="13">
        <v>29</v>
      </c>
      <c r="F33" s="13">
        <v>93.55</v>
      </c>
      <c r="G33" s="18" t="str">
        <f t="shared" ref="G33:G55" si="4">HYPERLINK("https://umosphera.ru/ochnyj-tur/","Регистрация на очный тур")</f>
        <v>Регистрация на очный тур</v>
      </c>
    </row>
    <row r="34" spans="1:7" ht="15.75" customHeight="1" x14ac:dyDescent="0.25">
      <c r="A34" s="11">
        <f t="shared" si="2"/>
        <v>19</v>
      </c>
      <c r="B34" s="11" t="s">
        <v>950</v>
      </c>
      <c r="C34" t="s">
        <v>147</v>
      </c>
      <c r="D34" s="11" t="s">
        <v>7</v>
      </c>
      <c r="E34" s="13">
        <v>24.5</v>
      </c>
      <c r="F34" s="13">
        <v>79.03</v>
      </c>
      <c r="G34" s="18" t="str">
        <f t="shared" si="4"/>
        <v>Регистрация на очный тур</v>
      </c>
    </row>
    <row r="35" spans="1:7" ht="15.75" customHeight="1" x14ac:dyDescent="0.25">
      <c r="A35" s="11">
        <f t="shared" si="2"/>
        <v>20</v>
      </c>
      <c r="B35" s="11" t="s">
        <v>668</v>
      </c>
      <c r="C35" t="s">
        <v>312</v>
      </c>
      <c r="D35" s="11" t="s">
        <v>25</v>
      </c>
      <c r="E35" s="13">
        <v>26.5</v>
      </c>
      <c r="F35" s="13">
        <v>85.48</v>
      </c>
      <c r="G35" s="18" t="str">
        <f t="shared" si="4"/>
        <v>Регистрация на очный тур</v>
      </c>
    </row>
    <row r="36" spans="1:7" ht="15.75" customHeight="1" x14ac:dyDescent="0.25">
      <c r="A36" s="11">
        <f t="shared" si="2"/>
        <v>21</v>
      </c>
      <c r="B36" s="11" t="s">
        <v>231</v>
      </c>
      <c r="C36" t="s">
        <v>629</v>
      </c>
      <c r="D36" s="11" t="s">
        <v>7</v>
      </c>
      <c r="E36" s="13">
        <v>23</v>
      </c>
      <c r="F36" s="13">
        <v>74.19</v>
      </c>
      <c r="G36" s="18" t="str">
        <f t="shared" si="4"/>
        <v>Регистрация на очный тур</v>
      </c>
    </row>
    <row r="37" spans="1:7" ht="15.75" customHeight="1" x14ac:dyDescent="0.25">
      <c r="A37" s="11">
        <f t="shared" si="2"/>
        <v>22</v>
      </c>
      <c r="B37" s="11" t="s">
        <v>236</v>
      </c>
      <c r="C37" t="s">
        <v>194</v>
      </c>
      <c r="D37" s="11" t="s">
        <v>106</v>
      </c>
      <c r="E37" s="13">
        <v>26</v>
      </c>
      <c r="F37" s="13">
        <v>83.87</v>
      </c>
      <c r="G37" s="18" t="str">
        <f t="shared" si="4"/>
        <v>Регистрация на очный тур</v>
      </c>
    </row>
    <row r="38" spans="1:7" ht="15.75" customHeight="1" x14ac:dyDescent="0.25">
      <c r="A38" s="11">
        <f t="shared" si="2"/>
        <v>23</v>
      </c>
      <c r="B38" s="11" t="s">
        <v>951</v>
      </c>
      <c r="C38" t="s">
        <v>473</v>
      </c>
      <c r="D38" s="11" t="s">
        <v>25</v>
      </c>
      <c r="E38" s="13">
        <v>26.5</v>
      </c>
      <c r="F38" s="13">
        <v>85.48</v>
      </c>
      <c r="G38" s="18" t="str">
        <f t="shared" si="4"/>
        <v>Регистрация на очный тур</v>
      </c>
    </row>
    <row r="39" spans="1:7" ht="15.75" customHeight="1" x14ac:dyDescent="0.25">
      <c r="A39" s="11">
        <f t="shared" si="2"/>
        <v>24</v>
      </c>
      <c r="B39" s="11" t="s">
        <v>952</v>
      </c>
      <c r="C39" t="s">
        <v>149</v>
      </c>
      <c r="E39" s="13">
        <v>30.5</v>
      </c>
      <c r="F39" s="13">
        <v>98.39</v>
      </c>
      <c r="G39" s="18" t="str">
        <f t="shared" si="4"/>
        <v>Регистрация на очный тур</v>
      </c>
    </row>
    <row r="40" spans="1:7" ht="15.75" customHeight="1" x14ac:dyDescent="0.25">
      <c r="A40" s="11">
        <f t="shared" si="2"/>
        <v>25</v>
      </c>
      <c r="B40" s="11" t="s">
        <v>953</v>
      </c>
      <c r="C40" t="s">
        <v>147</v>
      </c>
      <c r="D40" s="11" t="s">
        <v>12</v>
      </c>
      <c r="E40" s="13">
        <v>28</v>
      </c>
      <c r="F40" s="13">
        <v>90.32</v>
      </c>
      <c r="G40" s="18" t="str">
        <f t="shared" si="4"/>
        <v>Регистрация на очный тур</v>
      </c>
    </row>
    <row r="41" spans="1:7" ht="15.75" customHeight="1" x14ac:dyDescent="0.25">
      <c r="A41" s="11">
        <f t="shared" si="2"/>
        <v>26</v>
      </c>
      <c r="B41" s="11" t="s">
        <v>954</v>
      </c>
      <c r="C41" t="s">
        <v>955</v>
      </c>
      <c r="D41" s="11" t="s">
        <v>7</v>
      </c>
      <c r="E41" s="13">
        <v>26</v>
      </c>
      <c r="F41" s="13">
        <v>83.87</v>
      </c>
      <c r="G41" s="18" t="str">
        <f t="shared" si="4"/>
        <v>Регистрация на очный тур</v>
      </c>
    </row>
    <row r="42" spans="1:7" ht="15.75" customHeight="1" x14ac:dyDescent="0.25">
      <c r="A42" s="11">
        <f t="shared" si="2"/>
        <v>27</v>
      </c>
      <c r="B42" s="11" t="s">
        <v>956</v>
      </c>
      <c r="C42" t="s">
        <v>957</v>
      </c>
      <c r="D42" s="11" t="s">
        <v>7</v>
      </c>
      <c r="E42" s="13">
        <v>30</v>
      </c>
      <c r="F42" s="13">
        <v>96.77</v>
      </c>
      <c r="G42" s="18" t="str">
        <f t="shared" si="4"/>
        <v>Регистрация на очный тур</v>
      </c>
    </row>
    <row r="43" spans="1:7" ht="15.75" customHeight="1" x14ac:dyDescent="0.25">
      <c r="A43" s="11">
        <f t="shared" si="2"/>
        <v>28</v>
      </c>
      <c r="B43" s="11" t="s">
        <v>958</v>
      </c>
      <c r="C43" t="s">
        <v>267</v>
      </c>
      <c r="D43" s="11" t="s">
        <v>7</v>
      </c>
      <c r="E43" s="13">
        <v>23</v>
      </c>
      <c r="F43" s="13">
        <v>74.19</v>
      </c>
      <c r="G43" s="18" t="str">
        <f t="shared" si="4"/>
        <v>Регистрация на очный тур</v>
      </c>
    </row>
    <row r="44" spans="1:7" ht="15.75" customHeight="1" x14ac:dyDescent="0.25">
      <c r="A44" s="11">
        <f t="shared" si="2"/>
        <v>29</v>
      </c>
      <c r="B44" s="11" t="s">
        <v>959</v>
      </c>
      <c r="C44" t="s">
        <v>239</v>
      </c>
      <c r="D44" s="11" t="s">
        <v>7</v>
      </c>
      <c r="E44" s="13">
        <v>25</v>
      </c>
      <c r="F44" s="13">
        <v>80.650000000000006</v>
      </c>
      <c r="G44" s="18" t="str">
        <f t="shared" si="4"/>
        <v>Регистрация на очный тур</v>
      </c>
    </row>
    <row r="45" spans="1:7" ht="15.75" customHeight="1" x14ac:dyDescent="0.25">
      <c r="A45" s="11">
        <f t="shared" si="2"/>
        <v>30</v>
      </c>
      <c r="B45" s="11" t="s">
        <v>960</v>
      </c>
      <c r="C45" t="s">
        <v>961</v>
      </c>
      <c r="D45" s="11" t="s">
        <v>120</v>
      </c>
      <c r="E45" s="13">
        <v>29.5</v>
      </c>
      <c r="F45" s="13">
        <v>95.16</v>
      </c>
      <c r="G45" s="18" t="str">
        <f t="shared" si="4"/>
        <v>Регистрация на очный тур</v>
      </c>
    </row>
    <row r="46" spans="1:7" ht="15.75" customHeight="1" x14ac:dyDescent="0.25">
      <c r="A46" s="11">
        <f t="shared" si="2"/>
        <v>31</v>
      </c>
      <c r="B46" s="11" t="s">
        <v>962</v>
      </c>
      <c r="C46" t="s">
        <v>169</v>
      </c>
      <c r="D46" s="11" t="s">
        <v>7</v>
      </c>
      <c r="E46" s="13">
        <v>22</v>
      </c>
      <c r="F46" s="13">
        <v>70.97</v>
      </c>
      <c r="G46" s="18" t="str">
        <f t="shared" si="4"/>
        <v>Регистрация на очный тур</v>
      </c>
    </row>
    <row r="47" spans="1:7" ht="15.75" customHeight="1" x14ac:dyDescent="0.25">
      <c r="A47" s="11">
        <f t="shared" si="2"/>
        <v>32</v>
      </c>
      <c r="B47" s="11" t="s">
        <v>963</v>
      </c>
      <c r="C47" t="s">
        <v>964</v>
      </c>
      <c r="E47" s="13">
        <v>28</v>
      </c>
      <c r="F47" s="13">
        <v>90.32</v>
      </c>
      <c r="G47" s="18" t="str">
        <f t="shared" si="4"/>
        <v>Регистрация на очный тур</v>
      </c>
    </row>
    <row r="48" spans="1:7" ht="15.75" customHeight="1" x14ac:dyDescent="0.25">
      <c r="A48" s="11">
        <f t="shared" si="2"/>
        <v>33</v>
      </c>
      <c r="B48" s="11" t="s">
        <v>965</v>
      </c>
      <c r="C48" t="s">
        <v>455</v>
      </c>
      <c r="D48" s="11" t="s">
        <v>133</v>
      </c>
      <c r="E48" s="13">
        <v>23</v>
      </c>
      <c r="F48" s="13">
        <v>74.19</v>
      </c>
      <c r="G48" s="18" t="str">
        <f t="shared" si="4"/>
        <v>Регистрация на очный тур</v>
      </c>
    </row>
    <row r="49" spans="1:7" ht="15.75" customHeight="1" x14ac:dyDescent="0.25">
      <c r="A49" s="11">
        <f t="shared" si="2"/>
        <v>34</v>
      </c>
      <c r="B49" s="11" t="s">
        <v>966</v>
      </c>
      <c r="C49" t="s">
        <v>167</v>
      </c>
      <c r="D49" s="11" t="s">
        <v>12</v>
      </c>
      <c r="E49" s="13">
        <v>29</v>
      </c>
      <c r="F49" s="13">
        <v>93.55</v>
      </c>
      <c r="G49" s="18" t="str">
        <f t="shared" si="4"/>
        <v>Регистрация на очный тур</v>
      </c>
    </row>
    <row r="50" spans="1:7" ht="15.75" customHeight="1" x14ac:dyDescent="0.25">
      <c r="A50" s="11">
        <f t="shared" si="2"/>
        <v>35</v>
      </c>
      <c r="B50" s="11" t="s">
        <v>967</v>
      </c>
      <c r="C50" t="s">
        <v>968</v>
      </c>
      <c r="D50" s="11" t="s">
        <v>12</v>
      </c>
      <c r="E50" s="13">
        <v>29.5</v>
      </c>
      <c r="F50" s="13">
        <v>95.16</v>
      </c>
      <c r="G50" s="18" t="str">
        <f t="shared" si="4"/>
        <v>Регистрация на очный тур</v>
      </c>
    </row>
    <row r="51" spans="1:7" ht="15.75" customHeight="1" x14ac:dyDescent="0.25">
      <c r="A51" s="11">
        <f t="shared" si="2"/>
        <v>36</v>
      </c>
      <c r="B51" s="11" t="s">
        <v>969</v>
      </c>
      <c r="C51" t="s">
        <v>473</v>
      </c>
      <c r="D51" s="11" t="s">
        <v>7</v>
      </c>
      <c r="E51" s="13">
        <v>22.5</v>
      </c>
      <c r="F51" s="13">
        <v>72.58</v>
      </c>
      <c r="G51" s="18" t="str">
        <f t="shared" si="4"/>
        <v>Регистрация на очный тур</v>
      </c>
    </row>
    <row r="52" spans="1:7" ht="15.75" customHeight="1" x14ac:dyDescent="0.25">
      <c r="A52" s="11">
        <f t="shared" si="2"/>
        <v>37</v>
      </c>
      <c r="B52" s="11" t="s">
        <v>692</v>
      </c>
      <c r="C52" t="s">
        <v>262</v>
      </c>
      <c r="D52" s="11" t="s">
        <v>17</v>
      </c>
      <c r="E52" s="13">
        <v>29.5</v>
      </c>
      <c r="F52" s="13">
        <v>95.16</v>
      </c>
      <c r="G52" s="18" t="str">
        <f t="shared" si="4"/>
        <v>Регистрация на очный тур</v>
      </c>
    </row>
    <row r="53" spans="1:7" ht="15.75" customHeight="1" x14ac:dyDescent="0.25">
      <c r="A53" s="11">
        <f t="shared" si="2"/>
        <v>38</v>
      </c>
      <c r="B53" s="11" t="s">
        <v>970</v>
      </c>
      <c r="C53" t="s">
        <v>971</v>
      </c>
      <c r="D53" s="11" t="s">
        <v>7</v>
      </c>
      <c r="E53" s="13">
        <v>23.5</v>
      </c>
      <c r="F53" s="13">
        <v>75.81</v>
      </c>
      <c r="G53" s="18" t="str">
        <f t="shared" si="4"/>
        <v>Регистрация на очный тур</v>
      </c>
    </row>
    <row r="54" spans="1:7" ht="15.75" customHeight="1" x14ac:dyDescent="0.25">
      <c r="A54" s="11">
        <f t="shared" si="2"/>
        <v>39</v>
      </c>
      <c r="B54" s="11" t="s">
        <v>972</v>
      </c>
      <c r="C54" t="s">
        <v>262</v>
      </c>
      <c r="D54" s="11" t="s">
        <v>7</v>
      </c>
      <c r="E54" s="13">
        <v>23.5</v>
      </c>
      <c r="F54" s="13">
        <v>75.81</v>
      </c>
      <c r="G54" s="18" t="str">
        <f t="shared" si="4"/>
        <v>Регистрация на очный тур</v>
      </c>
    </row>
    <row r="55" spans="1:7" ht="15.75" customHeight="1" x14ac:dyDescent="0.25">
      <c r="A55" s="11">
        <f t="shared" si="2"/>
        <v>40</v>
      </c>
      <c r="B55" s="11" t="s">
        <v>973</v>
      </c>
      <c r="C55" t="s">
        <v>280</v>
      </c>
      <c r="D55" s="11" t="s">
        <v>131</v>
      </c>
      <c r="E55" s="13">
        <v>28.5</v>
      </c>
      <c r="F55" s="13">
        <v>91.94</v>
      </c>
      <c r="G55" s="18" t="str">
        <f t="shared" si="4"/>
        <v>Регистрация на очный тур</v>
      </c>
    </row>
    <row r="56" spans="1:7" ht="15.75" customHeight="1" x14ac:dyDescent="0.25">
      <c r="A56" s="11">
        <f t="shared" si="2"/>
        <v>41</v>
      </c>
      <c r="B56" s="11" t="s">
        <v>974</v>
      </c>
      <c r="C56" t="s">
        <v>275</v>
      </c>
      <c r="D56" s="11" t="s">
        <v>7</v>
      </c>
      <c r="E56" s="13">
        <v>14.5</v>
      </c>
      <c r="F56" s="13">
        <v>46.77</v>
      </c>
    </row>
    <row r="57" spans="1:7" ht="15.75" customHeight="1" x14ac:dyDescent="0.25">
      <c r="A57" s="11">
        <f t="shared" si="2"/>
        <v>42</v>
      </c>
      <c r="B57" s="11" t="s">
        <v>975</v>
      </c>
      <c r="C57" t="s">
        <v>198</v>
      </c>
      <c r="D57" s="11" t="s">
        <v>17</v>
      </c>
      <c r="E57" s="13">
        <v>30</v>
      </c>
      <c r="F57" s="13">
        <v>96.77</v>
      </c>
      <c r="G57" s="18" t="str">
        <f t="shared" ref="G57:G75" si="5">HYPERLINK("https://umosphera.ru/ochnyj-tur/","Регистрация на очный тур")</f>
        <v>Регистрация на очный тур</v>
      </c>
    </row>
    <row r="58" spans="1:7" ht="15.75" customHeight="1" x14ac:dyDescent="0.25">
      <c r="A58" s="11">
        <f t="shared" si="2"/>
        <v>43</v>
      </c>
      <c r="B58" s="11" t="s">
        <v>976</v>
      </c>
      <c r="C58" t="s">
        <v>192</v>
      </c>
      <c r="D58" s="11" t="s">
        <v>25</v>
      </c>
      <c r="E58" s="13">
        <v>22</v>
      </c>
      <c r="F58" s="13">
        <v>70.97</v>
      </c>
      <c r="G58" s="18" t="str">
        <f t="shared" si="5"/>
        <v>Регистрация на очный тур</v>
      </c>
    </row>
    <row r="59" spans="1:7" ht="15.75" customHeight="1" x14ac:dyDescent="0.25">
      <c r="A59" s="11">
        <f t="shared" si="2"/>
        <v>44</v>
      </c>
      <c r="B59" s="11" t="s">
        <v>977</v>
      </c>
      <c r="C59" t="s">
        <v>260</v>
      </c>
      <c r="D59" s="11" t="s">
        <v>7</v>
      </c>
      <c r="E59" s="13">
        <v>30</v>
      </c>
      <c r="F59" s="13">
        <v>96.77</v>
      </c>
      <c r="G59" s="18" t="str">
        <f t="shared" si="5"/>
        <v>Регистрация на очный тур</v>
      </c>
    </row>
    <row r="60" spans="1:7" ht="15.75" customHeight="1" x14ac:dyDescent="0.25">
      <c r="A60" s="11">
        <f t="shared" si="2"/>
        <v>45</v>
      </c>
      <c r="B60" s="11" t="s">
        <v>978</v>
      </c>
      <c r="C60" t="s">
        <v>554</v>
      </c>
      <c r="D60" s="11" t="s">
        <v>131</v>
      </c>
      <c r="E60" s="13">
        <v>27.5</v>
      </c>
      <c r="F60" s="13">
        <v>88.71</v>
      </c>
      <c r="G60" s="18" t="str">
        <f t="shared" si="5"/>
        <v>Регистрация на очный тур</v>
      </c>
    </row>
    <row r="61" spans="1:7" ht="15.75" customHeight="1" x14ac:dyDescent="0.25">
      <c r="A61" s="11">
        <f t="shared" si="2"/>
        <v>46</v>
      </c>
      <c r="B61" s="11" t="s">
        <v>978</v>
      </c>
      <c r="C61" t="s">
        <v>149</v>
      </c>
      <c r="D61" s="11" t="s">
        <v>7</v>
      </c>
      <c r="E61" s="13">
        <v>19.5</v>
      </c>
      <c r="F61" s="13">
        <v>62.9</v>
      </c>
      <c r="G61" s="18" t="str">
        <f t="shared" si="5"/>
        <v>Регистрация на очный тур</v>
      </c>
    </row>
    <row r="62" spans="1:7" ht="15.75" customHeight="1" x14ac:dyDescent="0.25">
      <c r="A62" s="11">
        <f t="shared" si="2"/>
        <v>47</v>
      </c>
      <c r="B62" s="11" t="s">
        <v>979</v>
      </c>
      <c r="C62" t="s">
        <v>214</v>
      </c>
      <c r="D62" s="11" t="s">
        <v>7</v>
      </c>
      <c r="E62" s="13">
        <v>26</v>
      </c>
      <c r="F62" s="13">
        <v>83.87</v>
      </c>
      <c r="G62" s="18" t="str">
        <f t="shared" si="5"/>
        <v>Регистрация на очный тур</v>
      </c>
    </row>
    <row r="63" spans="1:7" ht="15.75" customHeight="1" x14ac:dyDescent="0.25">
      <c r="A63" s="11">
        <f t="shared" si="2"/>
        <v>48</v>
      </c>
      <c r="B63" s="11" t="s">
        <v>980</v>
      </c>
      <c r="C63" t="s">
        <v>165</v>
      </c>
      <c r="D63" s="11" t="s">
        <v>25</v>
      </c>
      <c r="E63" s="13">
        <v>23.5</v>
      </c>
      <c r="F63" s="13">
        <v>75.81</v>
      </c>
      <c r="G63" s="18" t="str">
        <f t="shared" si="5"/>
        <v>Регистрация на очный тур</v>
      </c>
    </row>
    <row r="64" spans="1:7" ht="15.75" customHeight="1" x14ac:dyDescent="0.25">
      <c r="A64" s="11">
        <f t="shared" si="2"/>
        <v>49</v>
      </c>
      <c r="B64" s="11" t="s">
        <v>981</v>
      </c>
      <c r="C64" t="s">
        <v>209</v>
      </c>
      <c r="D64" s="11" t="s">
        <v>7</v>
      </c>
      <c r="E64" s="13">
        <v>24.5</v>
      </c>
      <c r="F64" s="13">
        <v>79.03</v>
      </c>
      <c r="G64" s="18" t="str">
        <f t="shared" si="5"/>
        <v>Регистрация на очный тур</v>
      </c>
    </row>
    <row r="65" spans="1:7" ht="15.75" customHeight="1" x14ac:dyDescent="0.25">
      <c r="A65" s="11">
        <f t="shared" si="2"/>
        <v>50</v>
      </c>
      <c r="B65" s="11" t="s">
        <v>982</v>
      </c>
      <c r="C65" t="s">
        <v>244</v>
      </c>
      <c r="D65" s="11" t="s">
        <v>7</v>
      </c>
      <c r="E65" s="13">
        <v>23</v>
      </c>
      <c r="F65" s="13">
        <v>74.19</v>
      </c>
      <c r="G65" s="18" t="str">
        <f t="shared" si="5"/>
        <v>Регистрация на очный тур</v>
      </c>
    </row>
    <row r="66" spans="1:7" ht="15.75" customHeight="1" x14ac:dyDescent="0.25">
      <c r="A66" s="11">
        <f t="shared" si="2"/>
        <v>51</v>
      </c>
      <c r="B66" s="11" t="s">
        <v>983</v>
      </c>
      <c r="C66" t="s">
        <v>296</v>
      </c>
      <c r="D66" s="11" t="s">
        <v>12</v>
      </c>
      <c r="E66" s="13">
        <v>20</v>
      </c>
      <c r="F66" s="13">
        <v>64.52</v>
      </c>
      <c r="G66" s="18" t="str">
        <f t="shared" si="5"/>
        <v>Регистрация на очный тур</v>
      </c>
    </row>
    <row r="67" spans="1:7" ht="15.75" customHeight="1" x14ac:dyDescent="0.25">
      <c r="A67" s="11">
        <f t="shared" si="2"/>
        <v>52</v>
      </c>
      <c r="B67" s="11" t="s">
        <v>984</v>
      </c>
      <c r="C67" t="s">
        <v>151</v>
      </c>
      <c r="D67" s="11" t="s">
        <v>133</v>
      </c>
      <c r="E67" s="13">
        <v>18.5</v>
      </c>
      <c r="F67" s="13">
        <v>59.68</v>
      </c>
      <c r="G67" s="18" t="str">
        <f t="shared" si="5"/>
        <v>Регистрация на очный тур</v>
      </c>
    </row>
    <row r="68" spans="1:7" ht="15.75" customHeight="1" x14ac:dyDescent="0.25">
      <c r="A68" s="11">
        <f t="shared" si="2"/>
        <v>53</v>
      </c>
      <c r="B68" s="11" t="s">
        <v>314</v>
      </c>
      <c r="C68" t="s">
        <v>376</v>
      </c>
      <c r="D68" s="11" t="s">
        <v>7</v>
      </c>
      <c r="E68" s="13">
        <v>31</v>
      </c>
      <c r="F68" s="13">
        <v>100</v>
      </c>
      <c r="G68" s="18" t="str">
        <f t="shared" si="5"/>
        <v>Регистрация на очный тур</v>
      </c>
    </row>
    <row r="69" spans="1:7" ht="15.75" customHeight="1" x14ac:dyDescent="0.25">
      <c r="A69" s="11">
        <f t="shared" si="2"/>
        <v>54</v>
      </c>
      <c r="B69" s="11" t="s">
        <v>314</v>
      </c>
      <c r="C69" t="s">
        <v>344</v>
      </c>
      <c r="D69" s="11" t="s">
        <v>12</v>
      </c>
      <c r="E69" s="13">
        <v>25</v>
      </c>
      <c r="F69" s="13">
        <v>80.650000000000006</v>
      </c>
      <c r="G69" s="18" t="str">
        <f t="shared" si="5"/>
        <v>Регистрация на очный тур</v>
      </c>
    </row>
    <row r="70" spans="1:7" ht="15.75" customHeight="1" x14ac:dyDescent="0.25">
      <c r="A70" s="11">
        <f t="shared" si="2"/>
        <v>55</v>
      </c>
      <c r="B70" s="11" t="s">
        <v>985</v>
      </c>
      <c r="C70" t="s">
        <v>303</v>
      </c>
      <c r="D70" s="11" t="s">
        <v>17</v>
      </c>
      <c r="E70" s="13">
        <v>30</v>
      </c>
      <c r="F70" s="13">
        <v>96.77</v>
      </c>
      <c r="G70" s="18" t="str">
        <f t="shared" si="5"/>
        <v>Регистрация на очный тур</v>
      </c>
    </row>
    <row r="71" spans="1:7" ht="15.75" customHeight="1" x14ac:dyDescent="0.25">
      <c r="A71" s="11">
        <f t="shared" si="2"/>
        <v>56</v>
      </c>
      <c r="B71" s="11" t="s">
        <v>986</v>
      </c>
      <c r="C71" t="s">
        <v>145</v>
      </c>
      <c r="D71" s="11" t="s">
        <v>7</v>
      </c>
      <c r="E71" s="13">
        <v>31</v>
      </c>
      <c r="F71" s="13">
        <v>100</v>
      </c>
      <c r="G71" s="18" t="str">
        <f t="shared" si="5"/>
        <v>Регистрация на очный тур</v>
      </c>
    </row>
    <row r="72" spans="1:7" ht="15.75" customHeight="1" x14ac:dyDescent="0.25">
      <c r="A72" s="11">
        <f t="shared" si="2"/>
        <v>57</v>
      </c>
      <c r="B72" s="11" t="s">
        <v>987</v>
      </c>
      <c r="C72" t="s">
        <v>753</v>
      </c>
      <c r="D72" s="11" t="s">
        <v>7</v>
      </c>
      <c r="E72" s="13">
        <v>17</v>
      </c>
      <c r="F72" s="13">
        <v>54.84</v>
      </c>
      <c r="G72" s="18" t="str">
        <f t="shared" si="5"/>
        <v>Регистрация на очный тур</v>
      </c>
    </row>
    <row r="73" spans="1:7" ht="15.75" customHeight="1" x14ac:dyDescent="0.25">
      <c r="A73" s="11">
        <f t="shared" si="2"/>
        <v>58</v>
      </c>
      <c r="B73" s="11" t="s">
        <v>988</v>
      </c>
      <c r="C73" t="s">
        <v>214</v>
      </c>
      <c r="D73" s="11" t="s">
        <v>7</v>
      </c>
      <c r="E73" s="13">
        <v>29</v>
      </c>
      <c r="F73" s="13">
        <v>93.55</v>
      </c>
      <c r="G73" s="18" t="str">
        <f t="shared" si="5"/>
        <v>Регистрация на очный тур</v>
      </c>
    </row>
    <row r="74" spans="1:7" ht="15.75" customHeight="1" x14ac:dyDescent="0.25">
      <c r="A74" s="11">
        <f t="shared" si="2"/>
        <v>59</v>
      </c>
      <c r="B74" s="11" t="s">
        <v>322</v>
      </c>
      <c r="C74" t="s">
        <v>597</v>
      </c>
      <c r="D74" s="11" t="s">
        <v>17</v>
      </c>
      <c r="E74" s="13">
        <v>19.5</v>
      </c>
      <c r="F74" s="13">
        <v>62.9</v>
      </c>
      <c r="G74" s="18" t="str">
        <f t="shared" si="5"/>
        <v>Регистрация на очный тур</v>
      </c>
    </row>
    <row r="75" spans="1:7" ht="15.75" customHeight="1" x14ac:dyDescent="0.25">
      <c r="A75" s="11">
        <f t="shared" si="2"/>
        <v>60</v>
      </c>
      <c r="B75" s="11" t="s">
        <v>989</v>
      </c>
      <c r="C75" t="s">
        <v>926</v>
      </c>
      <c r="D75" s="11" t="s">
        <v>12</v>
      </c>
      <c r="E75" s="13">
        <v>24</v>
      </c>
      <c r="F75" s="13">
        <v>77.42</v>
      </c>
      <c r="G75" s="18" t="str">
        <f t="shared" si="5"/>
        <v>Регистрация на очный тур</v>
      </c>
    </row>
    <row r="76" spans="1:7" ht="15.75" customHeight="1" x14ac:dyDescent="0.25">
      <c r="A76" s="11">
        <f t="shared" si="2"/>
        <v>61</v>
      </c>
      <c r="B76" s="11" t="s">
        <v>990</v>
      </c>
      <c r="C76" t="s">
        <v>870</v>
      </c>
      <c r="D76" s="11" t="s">
        <v>7</v>
      </c>
      <c r="E76" s="13">
        <v>14</v>
      </c>
      <c r="F76" s="13">
        <v>45.16</v>
      </c>
    </row>
    <row r="77" spans="1:7" ht="15.75" customHeight="1" x14ac:dyDescent="0.25">
      <c r="A77" s="11">
        <f t="shared" si="2"/>
        <v>62</v>
      </c>
      <c r="B77" s="11" t="s">
        <v>991</v>
      </c>
      <c r="C77" t="s">
        <v>291</v>
      </c>
      <c r="D77" s="11" t="s">
        <v>7</v>
      </c>
      <c r="E77" s="13">
        <v>22</v>
      </c>
      <c r="F77" s="13">
        <v>70.97</v>
      </c>
      <c r="G77" s="18" t="str">
        <f t="shared" ref="G77:G106" si="6">HYPERLINK("https://umosphera.ru/ochnyj-tur/","Регистрация на очный тур")</f>
        <v>Регистрация на очный тур</v>
      </c>
    </row>
    <row r="78" spans="1:7" ht="15.75" customHeight="1" x14ac:dyDescent="0.25">
      <c r="A78" s="11">
        <f t="shared" si="2"/>
        <v>63</v>
      </c>
      <c r="B78" s="11" t="s">
        <v>992</v>
      </c>
      <c r="C78" t="s">
        <v>354</v>
      </c>
      <c r="D78" s="11" t="s">
        <v>12</v>
      </c>
      <c r="E78" s="13">
        <v>28.5</v>
      </c>
      <c r="F78" s="13">
        <v>91.94</v>
      </c>
      <c r="G78" s="18" t="str">
        <f t="shared" si="6"/>
        <v>Регистрация на очный тур</v>
      </c>
    </row>
    <row r="79" spans="1:7" ht="15.75" customHeight="1" x14ac:dyDescent="0.25">
      <c r="A79" s="11">
        <f t="shared" si="2"/>
        <v>64</v>
      </c>
      <c r="B79" s="11" t="s">
        <v>345</v>
      </c>
      <c r="C79" t="s">
        <v>354</v>
      </c>
      <c r="D79" s="11" t="s">
        <v>131</v>
      </c>
      <c r="E79" s="13">
        <v>25</v>
      </c>
      <c r="F79" s="13">
        <v>80.650000000000006</v>
      </c>
      <c r="G79" s="18" t="str">
        <f t="shared" si="6"/>
        <v>Регистрация на очный тур</v>
      </c>
    </row>
    <row r="80" spans="1:7" ht="15.75" customHeight="1" x14ac:dyDescent="0.25">
      <c r="A80" s="11">
        <f t="shared" si="2"/>
        <v>65</v>
      </c>
      <c r="B80" s="11" t="s">
        <v>993</v>
      </c>
      <c r="C80" t="s">
        <v>933</v>
      </c>
      <c r="D80" s="11" t="s">
        <v>133</v>
      </c>
      <c r="E80" s="13">
        <v>22</v>
      </c>
      <c r="F80" s="13">
        <v>70.97</v>
      </c>
      <c r="G80" s="18" t="str">
        <f t="shared" si="6"/>
        <v>Регистрация на очный тур</v>
      </c>
    </row>
    <row r="81" spans="1:7" ht="15.75" customHeight="1" x14ac:dyDescent="0.25">
      <c r="A81" s="11">
        <f t="shared" si="2"/>
        <v>66</v>
      </c>
      <c r="B81" s="11" t="s">
        <v>348</v>
      </c>
      <c r="C81" t="s">
        <v>139</v>
      </c>
      <c r="D81" s="11" t="s">
        <v>7</v>
      </c>
      <c r="E81" s="13">
        <v>22</v>
      </c>
      <c r="F81" s="13">
        <v>70.97</v>
      </c>
      <c r="G81" s="18" t="str">
        <f t="shared" si="6"/>
        <v>Регистрация на очный тур</v>
      </c>
    </row>
    <row r="82" spans="1:7" ht="15.75" customHeight="1" x14ac:dyDescent="0.25">
      <c r="A82" s="11">
        <f t="shared" si="2"/>
        <v>67</v>
      </c>
      <c r="B82" s="11" t="s">
        <v>994</v>
      </c>
      <c r="C82" t="s">
        <v>464</v>
      </c>
      <c r="D82" s="11" t="s">
        <v>7</v>
      </c>
      <c r="E82" s="13">
        <v>27</v>
      </c>
      <c r="F82" s="13">
        <v>87.1</v>
      </c>
      <c r="G82" s="18" t="str">
        <f t="shared" si="6"/>
        <v>Регистрация на очный тур</v>
      </c>
    </row>
    <row r="83" spans="1:7" ht="15.75" customHeight="1" x14ac:dyDescent="0.25">
      <c r="A83" s="11">
        <f t="shared" si="2"/>
        <v>68</v>
      </c>
      <c r="B83" s="11" t="s">
        <v>995</v>
      </c>
      <c r="C83" t="s">
        <v>204</v>
      </c>
      <c r="D83" s="11" t="s">
        <v>133</v>
      </c>
      <c r="E83" s="13">
        <v>16.5</v>
      </c>
      <c r="F83" s="13">
        <v>53.23</v>
      </c>
      <c r="G83" s="18" t="str">
        <f t="shared" si="6"/>
        <v>Регистрация на очный тур</v>
      </c>
    </row>
    <row r="84" spans="1:7" ht="15.75" customHeight="1" x14ac:dyDescent="0.25">
      <c r="A84" s="11">
        <f t="shared" si="2"/>
        <v>69</v>
      </c>
      <c r="B84" s="11" t="s">
        <v>996</v>
      </c>
      <c r="C84" t="s">
        <v>173</v>
      </c>
      <c r="D84" s="11" t="s">
        <v>133</v>
      </c>
      <c r="E84" s="13">
        <v>20.5</v>
      </c>
      <c r="F84" s="13">
        <v>66.13</v>
      </c>
      <c r="G84" s="18" t="str">
        <f t="shared" si="6"/>
        <v>Регистрация на очный тур</v>
      </c>
    </row>
    <row r="85" spans="1:7" ht="15.75" customHeight="1" x14ac:dyDescent="0.25">
      <c r="A85" s="11">
        <f t="shared" si="2"/>
        <v>70</v>
      </c>
      <c r="B85" s="11" t="s">
        <v>997</v>
      </c>
      <c r="C85" t="s">
        <v>151</v>
      </c>
      <c r="D85" s="11" t="s">
        <v>7</v>
      </c>
      <c r="E85" s="13">
        <v>30</v>
      </c>
      <c r="F85" s="13">
        <v>96.77</v>
      </c>
      <c r="G85" s="18" t="str">
        <f t="shared" si="6"/>
        <v>Регистрация на очный тур</v>
      </c>
    </row>
    <row r="86" spans="1:7" ht="15.75" customHeight="1" x14ac:dyDescent="0.25">
      <c r="A86" s="11">
        <f t="shared" si="2"/>
        <v>71</v>
      </c>
      <c r="B86" s="11" t="s">
        <v>998</v>
      </c>
      <c r="C86" t="s">
        <v>165</v>
      </c>
      <c r="D86" s="11" t="s">
        <v>7</v>
      </c>
      <c r="E86" s="13">
        <v>30.5</v>
      </c>
      <c r="F86" s="13">
        <v>98.39</v>
      </c>
      <c r="G86" s="18" t="str">
        <f t="shared" si="6"/>
        <v>Регистрация на очный тур</v>
      </c>
    </row>
    <row r="87" spans="1:7" ht="15.75" customHeight="1" x14ac:dyDescent="0.25">
      <c r="A87" s="11">
        <f t="shared" si="2"/>
        <v>72</v>
      </c>
      <c r="B87" s="11" t="s">
        <v>999</v>
      </c>
      <c r="C87" t="s">
        <v>198</v>
      </c>
      <c r="D87" s="11" t="s">
        <v>7</v>
      </c>
      <c r="E87" s="13">
        <v>16.5</v>
      </c>
      <c r="F87" s="13">
        <v>53.23</v>
      </c>
      <c r="G87" s="18" t="str">
        <f t="shared" si="6"/>
        <v>Регистрация на очный тур</v>
      </c>
    </row>
    <row r="88" spans="1:7" ht="15.75" customHeight="1" x14ac:dyDescent="0.25">
      <c r="A88" s="11">
        <f t="shared" si="2"/>
        <v>73</v>
      </c>
      <c r="B88" s="11" t="s">
        <v>359</v>
      </c>
      <c r="C88" t="s">
        <v>473</v>
      </c>
      <c r="D88" s="11" t="s">
        <v>7</v>
      </c>
      <c r="E88" s="13">
        <v>25.5</v>
      </c>
      <c r="F88" s="13">
        <v>82.26</v>
      </c>
      <c r="G88" s="18" t="str">
        <f t="shared" si="6"/>
        <v>Регистрация на очный тур</v>
      </c>
    </row>
    <row r="89" spans="1:7" ht="15.75" customHeight="1" x14ac:dyDescent="0.25">
      <c r="A89" s="11">
        <f t="shared" si="2"/>
        <v>74</v>
      </c>
      <c r="B89" s="11" t="s">
        <v>734</v>
      </c>
      <c r="C89" t="s">
        <v>258</v>
      </c>
      <c r="D89" s="11" t="s">
        <v>7</v>
      </c>
      <c r="E89" s="13">
        <v>30</v>
      </c>
      <c r="F89" s="13">
        <v>96.77</v>
      </c>
      <c r="G89" s="18" t="str">
        <f t="shared" si="6"/>
        <v>Регистрация на очный тур</v>
      </c>
    </row>
    <row r="90" spans="1:7" ht="15.75" customHeight="1" x14ac:dyDescent="0.25">
      <c r="A90" s="11">
        <f t="shared" si="2"/>
        <v>75</v>
      </c>
      <c r="B90" s="11" t="s">
        <v>736</v>
      </c>
      <c r="C90" t="s">
        <v>1000</v>
      </c>
      <c r="D90" s="11" t="s">
        <v>43</v>
      </c>
      <c r="E90" s="13">
        <v>24</v>
      </c>
      <c r="F90" s="13">
        <v>77.42</v>
      </c>
      <c r="G90" s="18" t="str">
        <f t="shared" si="6"/>
        <v>Регистрация на очный тур</v>
      </c>
    </row>
    <row r="91" spans="1:7" ht="15.75" customHeight="1" x14ac:dyDescent="0.25">
      <c r="A91" s="11">
        <f t="shared" si="2"/>
        <v>76</v>
      </c>
      <c r="B91" s="11" t="s">
        <v>1001</v>
      </c>
      <c r="C91" t="s">
        <v>141</v>
      </c>
      <c r="D91" s="11" t="s">
        <v>7</v>
      </c>
      <c r="E91" s="13">
        <v>26.5</v>
      </c>
      <c r="F91" s="13">
        <v>85.48</v>
      </c>
      <c r="G91" s="18" t="str">
        <f t="shared" si="6"/>
        <v>Регистрация на очный тур</v>
      </c>
    </row>
    <row r="92" spans="1:7" ht="15.75" customHeight="1" x14ac:dyDescent="0.25">
      <c r="A92" s="11">
        <f t="shared" si="2"/>
        <v>77</v>
      </c>
      <c r="B92" s="11" t="s">
        <v>1002</v>
      </c>
      <c r="C92" t="s">
        <v>173</v>
      </c>
      <c r="D92" s="11" t="s">
        <v>7</v>
      </c>
      <c r="E92" s="13">
        <v>16.5</v>
      </c>
      <c r="F92" s="13">
        <v>53.23</v>
      </c>
      <c r="G92" s="18" t="str">
        <f t="shared" si="6"/>
        <v>Регистрация на очный тур</v>
      </c>
    </row>
    <row r="93" spans="1:7" ht="15.75" customHeight="1" x14ac:dyDescent="0.25">
      <c r="A93" s="11">
        <f t="shared" si="2"/>
        <v>78</v>
      </c>
      <c r="B93" s="11" t="s">
        <v>1003</v>
      </c>
      <c r="C93" t="s">
        <v>219</v>
      </c>
      <c r="D93" s="11" t="s">
        <v>7</v>
      </c>
      <c r="E93" s="13">
        <v>23</v>
      </c>
      <c r="F93" s="13">
        <v>74.19</v>
      </c>
      <c r="G93" s="18" t="str">
        <f t="shared" si="6"/>
        <v>Регистрация на очный тур</v>
      </c>
    </row>
    <row r="94" spans="1:7" ht="15.75" customHeight="1" x14ac:dyDescent="0.25">
      <c r="A94" s="11">
        <f t="shared" si="2"/>
        <v>79</v>
      </c>
      <c r="B94" s="11" t="s">
        <v>1004</v>
      </c>
      <c r="C94" t="s">
        <v>207</v>
      </c>
      <c r="D94" s="11" t="s">
        <v>7</v>
      </c>
      <c r="E94" s="13">
        <v>19.5</v>
      </c>
      <c r="F94" s="13">
        <v>62.9</v>
      </c>
      <c r="G94" s="18" t="str">
        <f t="shared" si="6"/>
        <v>Регистрация на очный тур</v>
      </c>
    </row>
    <row r="95" spans="1:7" ht="15.75" customHeight="1" x14ac:dyDescent="0.25">
      <c r="A95" s="11">
        <f t="shared" si="2"/>
        <v>80</v>
      </c>
      <c r="B95" s="11" t="s">
        <v>373</v>
      </c>
      <c r="C95" t="s">
        <v>200</v>
      </c>
      <c r="D95" s="11" t="s">
        <v>7</v>
      </c>
      <c r="E95" s="13">
        <v>30</v>
      </c>
      <c r="F95" s="13">
        <v>96.77</v>
      </c>
      <c r="G95" s="18" t="str">
        <f t="shared" si="6"/>
        <v>Регистрация на очный тур</v>
      </c>
    </row>
    <row r="96" spans="1:7" ht="15.75" customHeight="1" x14ac:dyDescent="0.25">
      <c r="A96" s="11">
        <f t="shared" si="2"/>
        <v>81</v>
      </c>
      <c r="B96" s="11" t="s">
        <v>373</v>
      </c>
      <c r="C96" t="s">
        <v>147</v>
      </c>
      <c r="D96" s="11" t="s">
        <v>47</v>
      </c>
      <c r="E96" s="13">
        <v>30</v>
      </c>
      <c r="F96" s="13">
        <v>96.77</v>
      </c>
      <c r="G96" s="18" t="str">
        <f t="shared" si="6"/>
        <v>Регистрация на очный тур</v>
      </c>
    </row>
    <row r="97" spans="1:7" ht="15.75" customHeight="1" x14ac:dyDescent="0.25">
      <c r="A97" s="11">
        <f t="shared" si="2"/>
        <v>82</v>
      </c>
      <c r="B97" s="11" t="s">
        <v>374</v>
      </c>
      <c r="C97" t="s">
        <v>186</v>
      </c>
      <c r="D97" s="11" t="s">
        <v>7</v>
      </c>
      <c r="E97" s="13">
        <v>25</v>
      </c>
      <c r="F97" s="13">
        <v>80.650000000000006</v>
      </c>
      <c r="G97" s="18" t="str">
        <f t="shared" si="6"/>
        <v>Регистрация на очный тур</v>
      </c>
    </row>
    <row r="98" spans="1:7" ht="15.75" customHeight="1" x14ac:dyDescent="0.25">
      <c r="A98" s="11">
        <f t="shared" si="2"/>
        <v>83</v>
      </c>
      <c r="B98" s="11" t="s">
        <v>377</v>
      </c>
      <c r="C98" t="s">
        <v>1005</v>
      </c>
      <c r="D98" s="11" t="s">
        <v>7</v>
      </c>
      <c r="E98" s="13">
        <v>22</v>
      </c>
      <c r="F98" s="13">
        <v>70.97</v>
      </c>
      <c r="G98" s="18" t="str">
        <f t="shared" si="6"/>
        <v>Регистрация на очный тур</v>
      </c>
    </row>
    <row r="99" spans="1:7" ht="15.75" customHeight="1" x14ac:dyDescent="0.25">
      <c r="A99" s="11">
        <f t="shared" si="2"/>
        <v>84</v>
      </c>
      <c r="B99" s="11" t="s">
        <v>1006</v>
      </c>
      <c r="C99" t="s">
        <v>293</v>
      </c>
      <c r="E99" s="13">
        <v>28</v>
      </c>
      <c r="F99" s="13">
        <v>90.32</v>
      </c>
      <c r="G99" s="18" t="str">
        <f t="shared" si="6"/>
        <v>Регистрация на очный тур</v>
      </c>
    </row>
    <row r="100" spans="1:7" ht="15.75" customHeight="1" x14ac:dyDescent="0.25">
      <c r="A100" s="11">
        <f t="shared" si="2"/>
        <v>85</v>
      </c>
      <c r="B100" s="11" t="s">
        <v>1007</v>
      </c>
      <c r="C100" t="s">
        <v>169</v>
      </c>
      <c r="D100" s="11" t="s">
        <v>7</v>
      </c>
      <c r="E100" s="13">
        <v>16.5</v>
      </c>
      <c r="F100" s="13">
        <v>53.23</v>
      </c>
      <c r="G100" s="18" t="str">
        <f t="shared" si="6"/>
        <v>Регистрация на очный тур</v>
      </c>
    </row>
    <row r="101" spans="1:7" ht="15.75" customHeight="1" x14ac:dyDescent="0.25">
      <c r="A101" s="11">
        <f t="shared" si="2"/>
        <v>86</v>
      </c>
      <c r="B101" s="11" t="s">
        <v>746</v>
      </c>
      <c r="C101" t="s">
        <v>207</v>
      </c>
      <c r="D101" s="11" t="s">
        <v>7</v>
      </c>
      <c r="E101" s="13">
        <v>30</v>
      </c>
      <c r="F101" s="13">
        <v>96.77</v>
      </c>
      <c r="G101" s="18" t="str">
        <f t="shared" si="6"/>
        <v>Регистрация на очный тур</v>
      </c>
    </row>
    <row r="102" spans="1:7" ht="15.75" customHeight="1" x14ac:dyDescent="0.25">
      <c r="A102" s="11">
        <f t="shared" si="2"/>
        <v>87</v>
      </c>
      <c r="B102" s="11" t="s">
        <v>1008</v>
      </c>
      <c r="C102" t="s">
        <v>291</v>
      </c>
      <c r="D102" s="11" t="s">
        <v>43</v>
      </c>
      <c r="E102" s="13">
        <v>26.5</v>
      </c>
      <c r="F102" s="13">
        <v>85.48</v>
      </c>
      <c r="G102" s="18" t="str">
        <f t="shared" si="6"/>
        <v>Регистрация на очный тур</v>
      </c>
    </row>
    <row r="103" spans="1:7" ht="15.75" customHeight="1" x14ac:dyDescent="0.25">
      <c r="A103" s="11">
        <f t="shared" si="2"/>
        <v>88</v>
      </c>
      <c r="B103" s="11" t="s">
        <v>1009</v>
      </c>
      <c r="C103" t="s">
        <v>167</v>
      </c>
      <c r="E103" s="13">
        <v>29.5</v>
      </c>
      <c r="F103" s="13">
        <v>95.16</v>
      </c>
      <c r="G103" s="18" t="str">
        <f t="shared" si="6"/>
        <v>Регистрация на очный тур</v>
      </c>
    </row>
    <row r="104" spans="1:7" ht="15.75" customHeight="1" x14ac:dyDescent="0.25">
      <c r="A104" s="11">
        <f t="shared" si="2"/>
        <v>89</v>
      </c>
      <c r="B104" s="11" t="s">
        <v>1010</v>
      </c>
      <c r="C104" t="s">
        <v>520</v>
      </c>
      <c r="D104" s="11" t="s">
        <v>7</v>
      </c>
      <c r="E104" s="13">
        <v>25</v>
      </c>
      <c r="F104" s="13">
        <v>80.650000000000006</v>
      </c>
      <c r="G104" s="18" t="str">
        <f t="shared" si="6"/>
        <v>Регистрация на очный тур</v>
      </c>
    </row>
    <row r="105" spans="1:7" ht="15.75" customHeight="1" x14ac:dyDescent="0.25">
      <c r="A105" s="11">
        <f t="shared" si="2"/>
        <v>90</v>
      </c>
      <c r="B105" s="11" t="s">
        <v>1011</v>
      </c>
      <c r="C105" t="s">
        <v>262</v>
      </c>
      <c r="D105" s="11" t="s">
        <v>7</v>
      </c>
      <c r="E105" s="13">
        <v>21.5</v>
      </c>
      <c r="F105" s="13">
        <v>69.349999999999994</v>
      </c>
      <c r="G105" s="18" t="str">
        <f t="shared" si="6"/>
        <v>Регистрация на очный тур</v>
      </c>
    </row>
    <row r="106" spans="1:7" ht="15.75" customHeight="1" x14ac:dyDescent="0.25">
      <c r="A106" s="11">
        <f t="shared" si="2"/>
        <v>91</v>
      </c>
      <c r="B106" s="11" t="s">
        <v>1012</v>
      </c>
      <c r="C106" t="s">
        <v>1013</v>
      </c>
      <c r="D106" s="11" t="s">
        <v>131</v>
      </c>
      <c r="E106" s="13">
        <v>25</v>
      </c>
      <c r="F106" s="13">
        <v>80.650000000000006</v>
      </c>
      <c r="G106" s="18" t="str">
        <f t="shared" si="6"/>
        <v>Регистрация на очный тур</v>
      </c>
    </row>
    <row r="107" spans="1:7" ht="15.75" customHeight="1" x14ac:dyDescent="0.25">
      <c r="A107" s="11">
        <f t="shared" si="2"/>
        <v>92</v>
      </c>
      <c r="B107" s="11" t="s">
        <v>1014</v>
      </c>
      <c r="C107" t="s">
        <v>241</v>
      </c>
      <c r="D107" s="11" t="s">
        <v>7</v>
      </c>
      <c r="E107" s="13">
        <v>13.5</v>
      </c>
      <c r="F107" s="13">
        <v>43.55</v>
      </c>
    </row>
    <row r="108" spans="1:7" ht="15.75" customHeight="1" x14ac:dyDescent="0.25">
      <c r="A108" s="11">
        <f t="shared" si="2"/>
        <v>93</v>
      </c>
      <c r="B108" s="11" t="s">
        <v>1015</v>
      </c>
      <c r="C108" t="s">
        <v>250</v>
      </c>
      <c r="D108" s="11" t="s">
        <v>102</v>
      </c>
      <c r="E108" s="13">
        <v>29.5</v>
      </c>
      <c r="F108" s="13">
        <v>95.16</v>
      </c>
      <c r="G108" s="18" t="str">
        <f t="shared" ref="G108:G198" si="7">HYPERLINK("https://umosphera.ru/ochnyj-tur/","Регистрация на очный тур")</f>
        <v>Регистрация на очный тур</v>
      </c>
    </row>
    <row r="109" spans="1:7" ht="15.75" customHeight="1" x14ac:dyDescent="0.25">
      <c r="A109" s="11">
        <f t="shared" si="2"/>
        <v>94</v>
      </c>
      <c r="B109" s="11" t="s">
        <v>1016</v>
      </c>
      <c r="C109" t="s">
        <v>200</v>
      </c>
      <c r="D109" s="11" t="s">
        <v>7</v>
      </c>
      <c r="E109" s="13">
        <v>18</v>
      </c>
      <c r="F109" s="13">
        <v>58.06</v>
      </c>
      <c r="G109" s="18" t="str">
        <f t="shared" si="7"/>
        <v>Регистрация на очный тур</v>
      </c>
    </row>
    <row r="110" spans="1:7" ht="15.75" customHeight="1" x14ac:dyDescent="0.25">
      <c r="A110" s="11">
        <f t="shared" si="2"/>
        <v>95</v>
      </c>
      <c r="B110" s="11" t="s">
        <v>1017</v>
      </c>
      <c r="C110" t="s">
        <v>482</v>
      </c>
      <c r="E110" s="13">
        <v>21.5</v>
      </c>
      <c r="F110" s="13">
        <v>69.349999999999994</v>
      </c>
      <c r="G110" s="18" t="str">
        <f t="shared" si="7"/>
        <v>Регистрация на очный тур</v>
      </c>
    </row>
    <row r="111" spans="1:7" ht="15.75" customHeight="1" x14ac:dyDescent="0.25">
      <c r="A111" s="11">
        <f t="shared" si="2"/>
        <v>96</v>
      </c>
      <c r="B111" s="11" t="s">
        <v>756</v>
      </c>
      <c r="C111" t="s">
        <v>1018</v>
      </c>
      <c r="E111" s="13">
        <v>28.5</v>
      </c>
      <c r="F111" s="13">
        <v>91.94</v>
      </c>
      <c r="G111" s="18" t="str">
        <f t="shared" si="7"/>
        <v>Регистрация на очный тур</v>
      </c>
    </row>
    <row r="112" spans="1:7" ht="15.75" customHeight="1" x14ac:dyDescent="0.25">
      <c r="A112" s="11">
        <f t="shared" si="2"/>
        <v>97</v>
      </c>
      <c r="B112" s="11" t="s">
        <v>1019</v>
      </c>
      <c r="C112" t="s">
        <v>948</v>
      </c>
      <c r="D112" s="11" t="s">
        <v>7</v>
      </c>
      <c r="E112" s="13">
        <v>28.5</v>
      </c>
      <c r="F112" s="13">
        <v>91.94</v>
      </c>
      <c r="G112" s="18" t="str">
        <f t="shared" si="7"/>
        <v>Регистрация на очный тур</v>
      </c>
    </row>
    <row r="113" spans="1:7" ht="15.75" customHeight="1" x14ac:dyDescent="0.25">
      <c r="A113" s="11">
        <f t="shared" si="2"/>
        <v>98</v>
      </c>
      <c r="B113" s="11" t="s">
        <v>1020</v>
      </c>
      <c r="C113" t="s">
        <v>167</v>
      </c>
      <c r="D113" s="11" t="s">
        <v>131</v>
      </c>
      <c r="E113" s="13">
        <v>27</v>
      </c>
      <c r="F113" s="13">
        <v>87.1</v>
      </c>
      <c r="G113" s="18" t="str">
        <f t="shared" si="7"/>
        <v>Регистрация на очный тур</v>
      </c>
    </row>
    <row r="114" spans="1:7" ht="15.75" customHeight="1" x14ac:dyDescent="0.25">
      <c r="A114" s="11">
        <f t="shared" si="2"/>
        <v>99</v>
      </c>
      <c r="B114" s="11" t="s">
        <v>1021</v>
      </c>
      <c r="C114" t="s">
        <v>219</v>
      </c>
      <c r="D114" s="11" t="s">
        <v>25</v>
      </c>
      <c r="E114" s="13">
        <v>29.5</v>
      </c>
      <c r="F114" s="13">
        <v>95.16</v>
      </c>
      <c r="G114" s="18" t="str">
        <f t="shared" si="7"/>
        <v>Регистрация на очный тур</v>
      </c>
    </row>
    <row r="115" spans="1:7" ht="15.75" customHeight="1" x14ac:dyDescent="0.25">
      <c r="A115" s="11">
        <f t="shared" si="2"/>
        <v>100</v>
      </c>
      <c r="B115" s="11" t="s">
        <v>1022</v>
      </c>
      <c r="C115" t="s">
        <v>167</v>
      </c>
      <c r="D115" s="11" t="s">
        <v>7</v>
      </c>
      <c r="E115" s="13">
        <v>31</v>
      </c>
      <c r="F115" s="13">
        <v>100</v>
      </c>
      <c r="G115" s="18" t="str">
        <f t="shared" si="7"/>
        <v>Регистрация на очный тур</v>
      </c>
    </row>
    <row r="116" spans="1:7" ht="15.75" customHeight="1" x14ac:dyDescent="0.25">
      <c r="A116" s="11">
        <f t="shared" si="2"/>
        <v>101</v>
      </c>
      <c r="B116" s="11" t="s">
        <v>1023</v>
      </c>
      <c r="C116" t="s">
        <v>280</v>
      </c>
      <c r="D116" s="11" t="s">
        <v>7</v>
      </c>
      <c r="E116" s="13">
        <v>31</v>
      </c>
      <c r="F116" s="13">
        <v>100</v>
      </c>
      <c r="G116" s="18" t="str">
        <f t="shared" si="7"/>
        <v>Регистрация на очный тур</v>
      </c>
    </row>
    <row r="117" spans="1:7" ht="15.75" customHeight="1" x14ac:dyDescent="0.25">
      <c r="A117" s="11">
        <f t="shared" si="2"/>
        <v>102</v>
      </c>
      <c r="B117" s="11" t="s">
        <v>1024</v>
      </c>
      <c r="C117" t="s">
        <v>163</v>
      </c>
      <c r="D117" s="11" t="s">
        <v>17</v>
      </c>
      <c r="E117" s="13">
        <v>29</v>
      </c>
      <c r="F117" s="13">
        <v>93.55</v>
      </c>
      <c r="G117" s="18" t="str">
        <f t="shared" si="7"/>
        <v>Регистрация на очный тур</v>
      </c>
    </row>
    <row r="118" spans="1:7" ht="15.75" customHeight="1" x14ac:dyDescent="0.25">
      <c r="A118" s="11">
        <f t="shared" si="2"/>
        <v>103</v>
      </c>
      <c r="B118" s="11" t="s">
        <v>426</v>
      </c>
      <c r="C118" t="s">
        <v>432</v>
      </c>
      <c r="D118" s="11" t="s">
        <v>7</v>
      </c>
      <c r="E118" s="13">
        <v>20.5</v>
      </c>
      <c r="F118" s="13">
        <v>66.13</v>
      </c>
      <c r="G118" s="18" t="str">
        <f t="shared" si="7"/>
        <v>Регистрация на очный тур</v>
      </c>
    </row>
    <row r="119" spans="1:7" ht="15.75" customHeight="1" x14ac:dyDescent="0.25">
      <c r="A119" s="11">
        <f t="shared" si="2"/>
        <v>104</v>
      </c>
      <c r="B119" s="11" t="s">
        <v>1025</v>
      </c>
      <c r="C119" t="s">
        <v>159</v>
      </c>
      <c r="D119" s="11" t="s">
        <v>7</v>
      </c>
      <c r="E119" s="13">
        <v>28</v>
      </c>
      <c r="F119" s="13">
        <v>90.32</v>
      </c>
      <c r="G119" s="18" t="str">
        <f t="shared" si="7"/>
        <v>Регистрация на очный тур</v>
      </c>
    </row>
    <row r="120" spans="1:7" ht="15.75" customHeight="1" x14ac:dyDescent="0.25">
      <c r="A120" s="11">
        <f t="shared" si="2"/>
        <v>105</v>
      </c>
      <c r="B120" s="11" t="s">
        <v>1026</v>
      </c>
      <c r="C120" t="s">
        <v>289</v>
      </c>
      <c r="D120" s="11" t="s">
        <v>131</v>
      </c>
      <c r="E120" s="13">
        <v>27</v>
      </c>
      <c r="F120" s="13">
        <v>87.1</v>
      </c>
      <c r="G120" s="18" t="str">
        <f t="shared" si="7"/>
        <v>Регистрация на очный тур</v>
      </c>
    </row>
    <row r="121" spans="1:7" ht="15.75" customHeight="1" x14ac:dyDescent="0.25">
      <c r="A121" s="11">
        <f t="shared" si="2"/>
        <v>106</v>
      </c>
      <c r="B121" s="11" t="s">
        <v>1027</v>
      </c>
      <c r="C121" t="s">
        <v>159</v>
      </c>
      <c r="D121" s="11" t="s">
        <v>7</v>
      </c>
      <c r="E121" s="13">
        <v>23</v>
      </c>
      <c r="F121" s="13">
        <v>74.19</v>
      </c>
      <c r="G121" s="18" t="str">
        <f t="shared" si="7"/>
        <v>Регистрация на очный тур</v>
      </c>
    </row>
    <row r="122" spans="1:7" ht="15.75" customHeight="1" x14ac:dyDescent="0.25">
      <c r="A122" s="11">
        <f t="shared" si="2"/>
        <v>107</v>
      </c>
      <c r="B122" s="11" t="s">
        <v>1028</v>
      </c>
      <c r="C122" t="s">
        <v>1029</v>
      </c>
      <c r="D122" s="11" t="s">
        <v>7</v>
      </c>
      <c r="E122" s="13">
        <v>26</v>
      </c>
      <c r="F122" s="13">
        <v>83.87</v>
      </c>
      <c r="G122" s="18" t="str">
        <f t="shared" si="7"/>
        <v>Регистрация на очный тур</v>
      </c>
    </row>
    <row r="123" spans="1:7" ht="15.75" customHeight="1" x14ac:dyDescent="0.25">
      <c r="A123" s="11">
        <f t="shared" si="2"/>
        <v>108</v>
      </c>
      <c r="B123" s="11" t="s">
        <v>1030</v>
      </c>
      <c r="C123" t="s">
        <v>173</v>
      </c>
      <c r="D123" s="11" t="s">
        <v>102</v>
      </c>
      <c r="E123" s="13">
        <v>29</v>
      </c>
      <c r="F123" s="13">
        <v>93.55</v>
      </c>
      <c r="G123" s="18" t="str">
        <f t="shared" si="7"/>
        <v>Регистрация на очный тур</v>
      </c>
    </row>
    <row r="124" spans="1:7" ht="15.75" customHeight="1" x14ac:dyDescent="0.25">
      <c r="A124" s="11">
        <f t="shared" si="2"/>
        <v>109</v>
      </c>
      <c r="B124" s="11" t="s">
        <v>445</v>
      </c>
      <c r="C124" t="s">
        <v>265</v>
      </c>
      <c r="D124" s="11" t="s">
        <v>25</v>
      </c>
      <c r="E124" s="13">
        <v>26</v>
      </c>
      <c r="F124" s="13">
        <v>83.87</v>
      </c>
      <c r="G124" s="18" t="str">
        <f t="shared" si="7"/>
        <v>Регистрация на очный тур</v>
      </c>
    </row>
    <row r="125" spans="1:7" ht="15.75" customHeight="1" x14ac:dyDescent="0.25">
      <c r="A125" s="11">
        <f t="shared" si="2"/>
        <v>110</v>
      </c>
      <c r="B125" s="11" t="s">
        <v>1031</v>
      </c>
      <c r="C125" t="s">
        <v>204</v>
      </c>
      <c r="D125" s="11" t="s">
        <v>7</v>
      </c>
      <c r="E125" s="13">
        <v>26</v>
      </c>
      <c r="F125" s="13">
        <v>83.87</v>
      </c>
      <c r="G125" s="18" t="str">
        <f t="shared" si="7"/>
        <v>Регистрация на очный тур</v>
      </c>
    </row>
    <row r="126" spans="1:7" ht="15.75" customHeight="1" x14ac:dyDescent="0.25">
      <c r="A126" s="11">
        <f t="shared" si="2"/>
        <v>111</v>
      </c>
      <c r="B126" s="11" t="s">
        <v>1032</v>
      </c>
      <c r="C126" t="s">
        <v>563</v>
      </c>
      <c r="D126" s="11" t="s">
        <v>7</v>
      </c>
      <c r="E126" s="13">
        <v>24.5</v>
      </c>
      <c r="F126" s="13">
        <v>79.03</v>
      </c>
      <c r="G126" s="18" t="str">
        <f t="shared" si="7"/>
        <v>Регистрация на очный тур</v>
      </c>
    </row>
    <row r="127" spans="1:7" ht="15.75" customHeight="1" x14ac:dyDescent="0.25">
      <c r="A127" s="11">
        <f t="shared" si="2"/>
        <v>112</v>
      </c>
      <c r="B127" s="11" t="s">
        <v>453</v>
      </c>
      <c r="C127" t="s">
        <v>198</v>
      </c>
      <c r="D127" s="11" t="s">
        <v>7</v>
      </c>
      <c r="E127" s="13">
        <v>16.5</v>
      </c>
      <c r="F127" s="13">
        <v>53.23</v>
      </c>
      <c r="G127" s="18" t="str">
        <f t="shared" si="7"/>
        <v>Регистрация на очный тур</v>
      </c>
    </row>
    <row r="128" spans="1:7" ht="15.75" customHeight="1" x14ac:dyDescent="0.25">
      <c r="A128" s="11">
        <f t="shared" si="2"/>
        <v>113</v>
      </c>
      <c r="B128" s="11" t="s">
        <v>1033</v>
      </c>
      <c r="C128" t="s">
        <v>464</v>
      </c>
      <c r="D128" s="11" t="s">
        <v>12</v>
      </c>
      <c r="E128" s="13">
        <v>26.5</v>
      </c>
      <c r="F128" s="13">
        <v>85.48</v>
      </c>
      <c r="G128" s="18" t="str">
        <f t="shared" si="7"/>
        <v>Регистрация на очный тур</v>
      </c>
    </row>
    <row r="129" spans="1:7" ht="15.75" customHeight="1" x14ac:dyDescent="0.25">
      <c r="A129" s="11">
        <f t="shared" si="2"/>
        <v>114</v>
      </c>
      <c r="B129" s="11" t="s">
        <v>456</v>
      </c>
      <c r="C129" t="s">
        <v>204</v>
      </c>
      <c r="D129" s="11" t="s">
        <v>7</v>
      </c>
      <c r="E129" s="13">
        <v>21</v>
      </c>
      <c r="F129" s="13">
        <v>67.739999999999995</v>
      </c>
      <c r="G129" s="18" t="str">
        <f t="shared" si="7"/>
        <v>Регистрация на очный тур</v>
      </c>
    </row>
    <row r="130" spans="1:7" ht="15.75" customHeight="1" x14ac:dyDescent="0.25">
      <c r="A130" s="11">
        <f t="shared" si="2"/>
        <v>115</v>
      </c>
      <c r="B130" s="11" t="s">
        <v>456</v>
      </c>
      <c r="C130" t="s">
        <v>265</v>
      </c>
      <c r="D130" s="11" t="s">
        <v>7</v>
      </c>
      <c r="E130" s="13">
        <v>18</v>
      </c>
      <c r="F130" s="13">
        <v>58.06</v>
      </c>
      <c r="G130" s="18" t="str">
        <f t="shared" si="7"/>
        <v>Регистрация на очный тур</v>
      </c>
    </row>
    <row r="131" spans="1:7" ht="15.75" customHeight="1" x14ac:dyDescent="0.25">
      <c r="A131" s="11">
        <f t="shared" si="2"/>
        <v>116</v>
      </c>
      <c r="B131" s="11" t="s">
        <v>1034</v>
      </c>
      <c r="C131" t="s">
        <v>1035</v>
      </c>
      <c r="D131" s="11" t="s">
        <v>17</v>
      </c>
      <c r="E131" s="13">
        <v>30.5</v>
      </c>
      <c r="F131" s="13">
        <v>98.39</v>
      </c>
      <c r="G131" s="18" t="str">
        <f t="shared" si="7"/>
        <v>Регистрация на очный тур</v>
      </c>
    </row>
    <row r="132" spans="1:7" ht="15.75" customHeight="1" x14ac:dyDescent="0.25">
      <c r="A132" s="11">
        <f t="shared" si="2"/>
        <v>117</v>
      </c>
      <c r="B132" s="11" t="s">
        <v>1036</v>
      </c>
      <c r="C132" t="s">
        <v>212</v>
      </c>
      <c r="D132" s="11" t="s">
        <v>43</v>
      </c>
      <c r="E132" s="13">
        <v>29</v>
      </c>
      <c r="F132" s="13">
        <v>93.55</v>
      </c>
      <c r="G132" s="18" t="str">
        <f t="shared" si="7"/>
        <v>Регистрация на очный тур</v>
      </c>
    </row>
    <row r="133" spans="1:7" ht="15.75" customHeight="1" x14ac:dyDescent="0.25">
      <c r="A133" s="11">
        <f t="shared" si="2"/>
        <v>118</v>
      </c>
      <c r="B133" s="11" t="s">
        <v>1037</v>
      </c>
      <c r="C133" t="s">
        <v>341</v>
      </c>
      <c r="D133" s="11" t="s">
        <v>7</v>
      </c>
      <c r="E133" s="13">
        <v>26</v>
      </c>
      <c r="F133" s="13">
        <v>83.87</v>
      </c>
      <c r="G133" s="18" t="str">
        <f t="shared" si="7"/>
        <v>Регистрация на очный тур</v>
      </c>
    </row>
    <row r="134" spans="1:7" ht="15.75" customHeight="1" x14ac:dyDescent="0.25">
      <c r="A134" s="11">
        <f t="shared" si="2"/>
        <v>119</v>
      </c>
      <c r="B134" s="11" t="s">
        <v>1038</v>
      </c>
      <c r="C134" t="s">
        <v>341</v>
      </c>
      <c r="D134" s="11" t="s">
        <v>7</v>
      </c>
      <c r="E134" s="13">
        <v>30</v>
      </c>
      <c r="F134" s="13">
        <v>96.77</v>
      </c>
      <c r="G134" s="18" t="str">
        <f t="shared" si="7"/>
        <v>Регистрация на очный тур</v>
      </c>
    </row>
    <row r="135" spans="1:7" ht="15.75" customHeight="1" x14ac:dyDescent="0.25">
      <c r="A135" s="11">
        <f t="shared" si="2"/>
        <v>120</v>
      </c>
      <c r="B135" s="11" t="s">
        <v>1039</v>
      </c>
      <c r="C135" t="s">
        <v>417</v>
      </c>
      <c r="D135" s="11" t="s">
        <v>12</v>
      </c>
      <c r="E135" s="13">
        <v>27.5</v>
      </c>
      <c r="F135" s="13">
        <v>88.71</v>
      </c>
      <c r="G135" s="18" t="str">
        <f t="shared" si="7"/>
        <v>Регистрация на очный тур</v>
      </c>
    </row>
    <row r="136" spans="1:7" ht="15.75" customHeight="1" x14ac:dyDescent="0.25">
      <c r="A136" s="11">
        <f t="shared" si="2"/>
        <v>121</v>
      </c>
      <c r="B136" s="11" t="s">
        <v>1040</v>
      </c>
      <c r="C136" t="s">
        <v>198</v>
      </c>
      <c r="D136" s="11" t="s">
        <v>7</v>
      </c>
      <c r="E136" s="13">
        <v>29.5</v>
      </c>
      <c r="F136" s="13">
        <v>95.16</v>
      </c>
      <c r="G136" s="18" t="str">
        <f t="shared" si="7"/>
        <v>Регистрация на очный тур</v>
      </c>
    </row>
    <row r="137" spans="1:7" ht="15.75" customHeight="1" x14ac:dyDescent="0.25">
      <c r="A137" s="11">
        <f t="shared" si="2"/>
        <v>122</v>
      </c>
      <c r="B137" s="11" t="s">
        <v>1041</v>
      </c>
      <c r="C137" t="s">
        <v>482</v>
      </c>
      <c r="D137" s="11" t="s">
        <v>7</v>
      </c>
      <c r="E137" s="13">
        <v>17</v>
      </c>
      <c r="F137" s="13">
        <v>54.84</v>
      </c>
      <c r="G137" s="18" t="str">
        <f t="shared" si="7"/>
        <v>Регистрация на очный тур</v>
      </c>
    </row>
    <row r="138" spans="1:7" ht="15.75" customHeight="1" x14ac:dyDescent="0.25">
      <c r="A138" s="11">
        <f t="shared" si="2"/>
        <v>123</v>
      </c>
      <c r="B138" s="11" t="s">
        <v>1042</v>
      </c>
      <c r="C138" t="s">
        <v>167</v>
      </c>
      <c r="D138" s="11" t="s">
        <v>7</v>
      </c>
      <c r="E138" s="13">
        <v>26</v>
      </c>
      <c r="F138" s="13">
        <v>83.87</v>
      </c>
      <c r="G138" s="18" t="str">
        <f t="shared" si="7"/>
        <v>Регистрация на очный тур</v>
      </c>
    </row>
    <row r="139" spans="1:7" ht="15.75" customHeight="1" x14ac:dyDescent="0.25">
      <c r="A139" s="11">
        <f t="shared" si="2"/>
        <v>124</v>
      </c>
      <c r="B139" s="11" t="s">
        <v>1043</v>
      </c>
      <c r="C139" t="s">
        <v>378</v>
      </c>
      <c r="E139" s="13">
        <v>20.5</v>
      </c>
      <c r="F139" s="13">
        <v>66.13</v>
      </c>
      <c r="G139" s="18" t="str">
        <f t="shared" si="7"/>
        <v>Регистрация на очный тур</v>
      </c>
    </row>
    <row r="140" spans="1:7" ht="15.75" customHeight="1" x14ac:dyDescent="0.25">
      <c r="A140" s="11">
        <f t="shared" si="2"/>
        <v>125</v>
      </c>
      <c r="B140" s="11" t="s">
        <v>483</v>
      </c>
      <c r="C140" t="s">
        <v>420</v>
      </c>
      <c r="D140" s="11" t="s">
        <v>12</v>
      </c>
      <c r="E140" s="13">
        <v>30.5</v>
      </c>
      <c r="F140" s="13">
        <v>98.39</v>
      </c>
      <c r="G140" s="18" t="str">
        <f t="shared" si="7"/>
        <v>Регистрация на очный тур</v>
      </c>
    </row>
    <row r="141" spans="1:7" ht="15.75" customHeight="1" x14ac:dyDescent="0.25">
      <c r="A141" s="11">
        <f t="shared" si="2"/>
        <v>126</v>
      </c>
      <c r="B141" s="11" t="s">
        <v>488</v>
      </c>
      <c r="C141" t="s">
        <v>198</v>
      </c>
      <c r="D141" s="11" t="s">
        <v>131</v>
      </c>
      <c r="E141" s="13">
        <v>25.5</v>
      </c>
      <c r="F141" s="13">
        <v>82.26</v>
      </c>
      <c r="G141" s="18" t="str">
        <f t="shared" si="7"/>
        <v>Регистрация на очный тур</v>
      </c>
    </row>
    <row r="142" spans="1:7" ht="15.75" customHeight="1" x14ac:dyDescent="0.25">
      <c r="A142" s="11">
        <f t="shared" si="2"/>
        <v>127</v>
      </c>
      <c r="B142" s="11" t="s">
        <v>1044</v>
      </c>
      <c r="C142" t="s">
        <v>629</v>
      </c>
      <c r="D142" s="11" t="s">
        <v>7</v>
      </c>
      <c r="E142" s="13">
        <v>16</v>
      </c>
      <c r="F142" s="13">
        <v>51.61</v>
      </c>
      <c r="G142" s="18" t="str">
        <f t="shared" si="7"/>
        <v>Регистрация на очный тур</v>
      </c>
    </row>
    <row r="143" spans="1:7" ht="15.75" customHeight="1" x14ac:dyDescent="0.25">
      <c r="A143" s="11">
        <f t="shared" si="2"/>
        <v>128</v>
      </c>
      <c r="B143" s="11" t="s">
        <v>489</v>
      </c>
      <c r="C143" t="s">
        <v>194</v>
      </c>
      <c r="D143" s="11" t="s">
        <v>131</v>
      </c>
      <c r="E143" s="13">
        <v>27</v>
      </c>
      <c r="F143" s="13">
        <v>87.1</v>
      </c>
      <c r="G143" s="18" t="str">
        <f t="shared" si="7"/>
        <v>Регистрация на очный тур</v>
      </c>
    </row>
    <row r="144" spans="1:7" ht="15.75" customHeight="1" x14ac:dyDescent="0.25">
      <c r="A144" s="11">
        <f t="shared" si="2"/>
        <v>129</v>
      </c>
      <c r="B144" s="11" t="s">
        <v>1045</v>
      </c>
      <c r="C144" t="s">
        <v>214</v>
      </c>
      <c r="D144" s="11" t="s">
        <v>131</v>
      </c>
      <c r="E144" s="13">
        <v>25.5</v>
      </c>
      <c r="F144" s="13">
        <v>82.26</v>
      </c>
      <c r="G144" s="18" t="str">
        <f t="shared" si="7"/>
        <v>Регистрация на очный тур</v>
      </c>
    </row>
    <row r="145" spans="1:7" ht="15.75" customHeight="1" x14ac:dyDescent="0.25">
      <c r="A145" s="11">
        <f t="shared" si="2"/>
        <v>130</v>
      </c>
      <c r="B145" s="11" t="s">
        <v>511</v>
      </c>
      <c r="C145" t="s">
        <v>468</v>
      </c>
      <c r="D145" s="11" t="s">
        <v>7</v>
      </c>
      <c r="E145" s="13">
        <v>18.5</v>
      </c>
      <c r="F145" s="13">
        <v>59.68</v>
      </c>
      <c r="G145" s="18" t="str">
        <f t="shared" si="7"/>
        <v>Регистрация на очный тур</v>
      </c>
    </row>
    <row r="146" spans="1:7" ht="15.75" customHeight="1" x14ac:dyDescent="0.25">
      <c r="A146" s="11">
        <f t="shared" si="2"/>
        <v>131</v>
      </c>
      <c r="B146" s="11" t="s">
        <v>498</v>
      </c>
      <c r="C146" t="s">
        <v>201</v>
      </c>
      <c r="D146" s="11" t="s">
        <v>131</v>
      </c>
      <c r="E146" s="13">
        <v>27.5</v>
      </c>
      <c r="F146" s="13">
        <v>88.71</v>
      </c>
      <c r="G146" s="18" t="str">
        <f t="shared" si="7"/>
        <v>Регистрация на очный тур</v>
      </c>
    </row>
    <row r="147" spans="1:7" ht="15.75" customHeight="1" x14ac:dyDescent="0.25">
      <c r="A147" s="11">
        <f t="shared" si="2"/>
        <v>132</v>
      </c>
      <c r="B147" s="11" t="s">
        <v>1046</v>
      </c>
      <c r="C147" t="s">
        <v>207</v>
      </c>
      <c r="D147" s="11" t="s">
        <v>7</v>
      </c>
      <c r="E147" s="13">
        <v>25</v>
      </c>
      <c r="F147" s="13">
        <v>80.650000000000006</v>
      </c>
      <c r="G147" s="18" t="str">
        <f t="shared" si="7"/>
        <v>Регистрация на очный тур</v>
      </c>
    </row>
    <row r="148" spans="1:7" ht="15.75" customHeight="1" x14ac:dyDescent="0.25">
      <c r="A148" s="11">
        <f t="shared" si="2"/>
        <v>133</v>
      </c>
      <c r="B148" s="11" t="s">
        <v>1047</v>
      </c>
      <c r="C148" t="s">
        <v>161</v>
      </c>
      <c r="E148" s="13">
        <v>28</v>
      </c>
      <c r="F148" s="13">
        <v>90.32</v>
      </c>
      <c r="G148" s="18" t="str">
        <f t="shared" si="7"/>
        <v>Регистрация на очный тур</v>
      </c>
    </row>
    <row r="149" spans="1:7" ht="15.75" customHeight="1" x14ac:dyDescent="0.25">
      <c r="A149" s="11">
        <f t="shared" si="2"/>
        <v>134</v>
      </c>
      <c r="B149" s="11" t="s">
        <v>1048</v>
      </c>
      <c r="C149" t="s">
        <v>291</v>
      </c>
      <c r="D149" s="11" t="s">
        <v>7</v>
      </c>
      <c r="E149" s="13">
        <v>31</v>
      </c>
      <c r="F149" s="13">
        <v>100</v>
      </c>
      <c r="G149" s="18" t="str">
        <f t="shared" si="7"/>
        <v>Регистрация на очный тур</v>
      </c>
    </row>
    <row r="150" spans="1:7" ht="15.75" customHeight="1" x14ac:dyDescent="0.25">
      <c r="A150" s="11">
        <f t="shared" si="2"/>
        <v>135</v>
      </c>
      <c r="B150" s="11" t="s">
        <v>1049</v>
      </c>
      <c r="C150" t="s">
        <v>169</v>
      </c>
      <c r="D150" s="11" t="s">
        <v>7</v>
      </c>
      <c r="E150" s="13">
        <v>22.5</v>
      </c>
      <c r="F150" s="13">
        <v>72.58</v>
      </c>
      <c r="G150" s="18" t="str">
        <f t="shared" si="7"/>
        <v>Регистрация на очный тур</v>
      </c>
    </row>
    <row r="151" spans="1:7" ht="15.75" customHeight="1" x14ac:dyDescent="0.25">
      <c r="A151" s="11">
        <f t="shared" si="2"/>
        <v>136</v>
      </c>
      <c r="B151" s="11" t="s">
        <v>1050</v>
      </c>
      <c r="C151" t="s">
        <v>358</v>
      </c>
      <c r="D151" s="11" t="s">
        <v>7</v>
      </c>
      <c r="E151" s="13">
        <v>20</v>
      </c>
      <c r="F151" s="13">
        <v>64.52</v>
      </c>
      <c r="G151" s="18" t="str">
        <f t="shared" si="7"/>
        <v>Регистрация на очный тур</v>
      </c>
    </row>
    <row r="152" spans="1:7" ht="15.75" customHeight="1" x14ac:dyDescent="0.25">
      <c r="A152" s="11">
        <f t="shared" si="2"/>
        <v>137</v>
      </c>
      <c r="B152" s="11" t="s">
        <v>507</v>
      </c>
      <c r="C152" t="s">
        <v>597</v>
      </c>
      <c r="D152" s="11" t="s">
        <v>7</v>
      </c>
      <c r="E152" s="13">
        <v>27</v>
      </c>
      <c r="F152" s="13">
        <v>87.1</v>
      </c>
      <c r="G152" s="18" t="str">
        <f t="shared" si="7"/>
        <v>Регистрация на очный тур</v>
      </c>
    </row>
    <row r="153" spans="1:7" ht="15.75" customHeight="1" x14ac:dyDescent="0.25">
      <c r="A153" s="11">
        <f t="shared" si="2"/>
        <v>138</v>
      </c>
      <c r="B153" s="11" t="s">
        <v>1051</v>
      </c>
      <c r="C153" t="s">
        <v>1052</v>
      </c>
      <c r="D153" s="11" t="s">
        <v>7</v>
      </c>
      <c r="E153" s="13">
        <v>28</v>
      </c>
      <c r="F153" s="13">
        <v>90.32</v>
      </c>
      <c r="G153" s="18" t="str">
        <f t="shared" si="7"/>
        <v>Регистрация на очный тур</v>
      </c>
    </row>
    <row r="154" spans="1:7" ht="15.75" customHeight="1" x14ac:dyDescent="0.25">
      <c r="A154" s="11">
        <f t="shared" si="2"/>
        <v>139</v>
      </c>
      <c r="B154" s="11" t="s">
        <v>1053</v>
      </c>
      <c r="C154" t="s">
        <v>1054</v>
      </c>
      <c r="D154" s="11" t="s">
        <v>7</v>
      </c>
      <c r="E154" s="13">
        <v>27.5</v>
      </c>
      <c r="F154" s="13">
        <v>88.71</v>
      </c>
      <c r="G154" s="18" t="str">
        <f t="shared" si="7"/>
        <v>Регистрация на очный тур</v>
      </c>
    </row>
    <row r="155" spans="1:7" ht="15.75" customHeight="1" x14ac:dyDescent="0.25">
      <c r="A155" s="11">
        <f t="shared" si="2"/>
        <v>140</v>
      </c>
      <c r="B155" s="11" t="s">
        <v>1055</v>
      </c>
      <c r="C155" t="s">
        <v>219</v>
      </c>
      <c r="D155" s="11" t="s">
        <v>133</v>
      </c>
      <c r="E155" s="13">
        <v>19</v>
      </c>
      <c r="F155" s="13">
        <v>61.29</v>
      </c>
      <c r="G155" s="18" t="str">
        <f t="shared" si="7"/>
        <v>Регистрация на очный тур</v>
      </c>
    </row>
    <row r="156" spans="1:7" ht="15.75" customHeight="1" x14ac:dyDescent="0.25">
      <c r="A156" s="11">
        <f t="shared" si="2"/>
        <v>141</v>
      </c>
      <c r="B156" s="11" t="s">
        <v>1056</v>
      </c>
      <c r="C156" t="s">
        <v>948</v>
      </c>
      <c r="D156" s="11" t="s">
        <v>131</v>
      </c>
      <c r="E156" s="13">
        <v>24.5</v>
      </c>
      <c r="F156" s="13">
        <v>79.03</v>
      </c>
      <c r="G156" s="18" t="str">
        <f t="shared" si="7"/>
        <v>Регистрация на очный тур</v>
      </c>
    </row>
    <row r="157" spans="1:7" ht="15.75" customHeight="1" x14ac:dyDescent="0.25">
      <c r="A157" s="11">
        <f t="shared" si="2"/>
        <v>142</v>
      </c>
      <c r="B157" s="11" t="s">
        <v>1057</v>
      </c>
      <c r="C157" t="s">
        <v>477</v>
      </c>
      <c r="D157" s="11" t="s">
        <v>131</v>
      </c>
      <c r="E157" s="13">
        <v>25.5</v>
      </c>
      <c r="F157" s="13">
        <v>82.26</v>
      </c>
      <c r="G157" s="18" t="str">
        <f t="shared" si="7"/>
        <v>Регистрация на очный тур</v>
      </c>
    </row>
    <row r="158" spans="1:7" ht="15.75" customHeight="1" x14ac:dyDescent="0.25">
      <c r="A158" s="11">
        <f t="shared" si="2"/>
        <v>143</v>
      </c>
      <c r="B158" s="11" t="s">
        <v>1058</v>
      </c>
      <c r="C158" t="s">
        <v>378</v>
      </c>
      <c r="D158" s="11" t="s">
        <v>7</v>
      </c>
      <c r="E158" s="13">
        <v>29.5</v>
      </c>
      <c r="F158" s="13">
        <v>95.16</v>
      </c>
      <c r="G158" s="18" t="str">
        <f t="shared" si="7"/>
        <v>Регистрация на очный тур</v>
      </c>
    </row>
    <row r="159" spans="1:7" ht="15.75" customHeight="1" x14ac:dyDescent="0.25">
      <c r="A159" s="11">
        <f t="shared" si="2"/>
        <v>144</v>
      </c>
      <c r="B159" s="11" t="s">
        <v>534</v>
      </c>
      <c r="C159" t="s">
        <v>161</v>
      </c>
      <c r="D159" s="11" t="s">
        <v>131</v>
      </c>
      <c r="E159" s="13">
        <v>24.5</v>
      </c>
      <c r="F159" s="13">
        <v>79.03</v>
      </c>
      <c r="G159" s="18" t="str">
        <f t="shared" si="7"/>
        <v>Регистрация на очный тур</v>
      </c>
    </row>
    <row r="160" spans="1:7" ht="15.75" customHeight="1" x14ac:dyDescent="0.25">
      <c r="A160" s="11">
        <f t="shared" si="2"/>
        <v>145</v>
      </c>
      <c r="B160" s="11" t="s">
        <v>534</v>
      </c>
      <c r="C160" t="s">
        <v>350</v>
      </c>
      <c r="E160" s="13">
        <v>27.5</v>
      </c>
      <c r="F160" s="13">
        <v>88.71</v>
      </c>
      <c r="G160" s="18" t="str">
        <f t="shared" si="7"/>
        <v>Регистрация на очный тур</v>
      </c>
    </row>
    <row r="161" spans="1:7" ht="15.75" customHeight="1" x14ac:dyDescent="0.25">
      <c r="A161" s="11">
        <f t="shared" si="2"/>
        <v>146</v>
      </c>
      <c r="B161" s="11" t="s">
        <v>536</v>
      </c>
      <c r="C161" t="s">
        <v>188</v>
      </c>
      <c r="D161" s="11" t="s">
        <v>7</v>
      </c>
      <c r="E161" s="13">
        <v>27.5</v>
      </c>
      <c r="F161" s="13">
        <v>88.71</v>
      </c>
      <c r="G161" s="18" t="str">
        <f t="shared" si="7"/>
        <v>Регистрация на очный тур</v>
      </c>
    </row>
    <row r="162" spans="1:7" ht="15.75" customHeight="1" x14ac:dyDescent="0.25">
      <c r="A162" s="11">
        <f t="shared" si="2"/>
        <v>147</v>
      </c>
      <c r="B162" s="11" t="s">
        <v>805</v>
      </c>
      <c r="C162" t="s">
        <v>455</v>
      </c>
      <c r="D162" s="11" t="s">
        <v>7</v>
      </c>
      <c r="E162" s="13">
        <v>19.5</v>
      </c>
      <c r="F162" s="13">
        <v>62.9</v>
      </c>
      <c r="G162" s="18" t="str">
        <f t="shared" si="7"/>
        <v>Регистрация на очный тур</v>
      </c>
    </row>
    <row r="163" spans="1:7" ht="15.75" customHeight="1" x14ac:dyDescent="0.25">
      <c r="A163" s="11">
        <f t="shared" si="2"/>
        <v>148</v>
      </c>
      <c r="B163" s="11" t="s">
        <v>1059</v>
      </c>
      <c r="C163" t="s">
        <v>291</v>
      </c>
      <c r="D163" s="11" t="s">
        <v>7</v>
      </c>
      <c r="E163" s="13">
        <v>22</v>
      </c>
      <c r="F163" s="13">
        <v>70.97</v>
      </c>
      <c r="G163" s="18" t="str">
        <f t="shared" si="7"/>
        <v>Регистрация на очный тур</v>
      </c>
    </row>
    <row r="164" spans="1:7" ht="15.75" customHeight="1" x14ac:dyDescent="0.25">
      <c r="A164" s="11">
        <f t="shared" si="2"/>
        <v>149</v>
      </c>
      <c r="B164" s="11" t="s">
        <v>1060</v>
      </c>
      <c r="C164" t="s">
        <v>214</v>
      </c>
      <c r="D164" s="11" t="s">
        <v>7</v>
      </c>
      <c r="E164" s="13">
        <v>21.5</v>
      </c>
      <c r="F164" s="13">
        <v>69.349999999999994</v>
      </c>
      <c r="G164" s="18" t="str">
        <f t="shared" si="7"/>
        <v>Регистрация на очный тур</v>
      </c>
    </row>
    <row r="165" spans="1:7" ht="15.75" customHeight="1" x14ac:dyDescent="0.25">
      <c r="A165" s="11">
        <f t="shared" si="2"/>
        <v>150</v>
      </c>
      <c r="B165" s="11" t="s">
        <v>1061</v>
      </c>
      <c r="C165" t="s">
        <v>544</v>
      </c>
      <c r="D165" s="11" t="s">
        <v>12</v>
      </c>
      <c r="E165" s="13">
        <v>30.5</v>
      </c>
      <c r="F165" s="13">
        <v>98.39</v>
      </c>
      <c r="G165" s="18" t="str">
        <f t="shared" si="7"/>
        <v>Регистрация на очный тур</v>
      </c>
    </row>
    <row r="166" spans="1:7" ht="15.75" customHeight="1" x14ac:dyDescent="0.25">
      <c r="A166" s="11">
        <f t="shared" si="2"/>
        <v>151</v>
      </c>
      <c r="B166" s="11" t="s">
        <v>1062</v>
      </c>
      <c r="C166" t="s">
        <v>147</v>
      </c>
      <c r="D166" s="11" t="s">
        <v>7</v>
      </c>
      <c r="E166" s="13">
        <v>23</v>
      </c>
      <c r="F166" s="13">
        <v>74.19</v>
      </c>
      <c r="G166" s="18" t="str">
        <f t="shared" si="7"/>
        <v>Регистрация на очный тур</v>
      </c>
    </row>
    <row r="167" spans="1:7" ht="15.75" customHeight="1" x14ac:dyDescent="0.25">
      <c r="A167" s="11">
        <f t="shared" si="2"/>
        <v>152</v>
      </c>
      <c r="B167" s="11" t="s">
        <v>1063</v>
      </c>
      <c r="C167" t="s">
        <v>275</v>
      </c>
      <c r="E167" s="13">
        <v>22</v>
      </c>
      <c r="F167" s="13">
        <v>70.97</v>
      </c>
      <c r="G167" s="18" t="str">
        <f t="shared" si="7"/>
        <v>Регистрация на очный тур</v>
      </c>
    </row>
    <row r="168" spans="1:7" ht="15.75" customHeight="1" x14ac:dyDescent="0.25">
      <c r="A168" s="11">
        <f t="shared" si="2"/>
        <v>153</v>
      </c>
      <c r="B168" s="11" t="s">
        <v>541</v>
      </c>
      <c r="C168" t="s">
        <v>151</v>
      </c>
      <c r="D168" s="11" t="s">
        <v>7</v>
      </c>
      <c r="E168" s="13">
        <v>23</v>
      </c>
      <c r="F168" s="13">
        <v>74.19</v>
      </c>
      <c r="G168" s="18" t="str">
        <f t="shared" si="7"/>
        <v>Регистрация на очный тур</v>
      </c>
    </row>
    <row r="169" spans="1:7" ht="15.75" customHeight="1" x14ac:dyDescent="0.25">
      <c r="A169" s="11">
        <f t="shared" si="2"/>
        <v>154</v>
      </c>
      <c r="B169" s="11" t="s">
        <v>541</v>
      </c>
      <c r="C169" t="s">
        <v>258</v>
      </c>
      <c r="E169" s="13">
        <v>26</v>
      </c>
      <c r="F169" s="13">
        <v>83.87</v>
      </c>
      <c r="G169" s="18" t="str">
        <f t="shared" si="7"/>
        <v>Регистрация на очный тур</v>
      </c>
    </row>
    <row r="170" spans="1:7" ht="15.75" customHeight="1" x14ac:dyDescent="0.25">
      <c r="A170" s="11">
        <f t="shared" si="2"/>
        <v>155</v>
      </c>
      <c r="B170" s="11" t="s">
        <v>541</v>
      </c>
      <c r="C170" t="s">
        <v>303</v>
      </c>
      <c r="D170" s="11" t="s">
        <v>7</v>
      </c>
      <c r="E170" s="13">
        <v>24</v>
      </c>
      <c r="F170" s="13">
        <v>77.42</v>
      </c>
      <c r="G170" s="18" t="str">
        <f t="shared" si="7"/>
        <v>Регистрация на очный тур</v>
      </c>
    </row>
    <row r="171" spans="1:7" ht="15.75" customHeight="1" x14ac:dyDescent="0.25">
      <c r="A171" s="11">
        <f t="shared" si="2"/>
        <v>156</v>
      </c>
      <c r="B171" s="11" t="s">
        <v>542</v>
      </c>
      <c r="C171" t="s">
        <v>214</v>
      </c>
      <c r="D171" s="11" t="s">
        <v>12</v>
      </c>
      <c r="E171" s="13">
        <v>29</v>
      </c>
      <c r="F171" s="13">
        <v>93.55</v>
      </c>
      <c r="G171" s="18" t="str">
        <f t="shared" si="7"/>
        <v>Регистрация на очный тур</v>
      </c>
    </row>
    <row r="172" spans="1:7" ht="15.75" customHeight="1" x14ac:dyDescent="0.25">
      <c r="A172" s="11">
        <f t="shared" si="2"/>
        <v>157</v>
      </c>
      <c r="B172" s="11" t="s">
        <v>1064</v>
      </c>
      <c r="C172" t="s">
        <v>188</v>
      </c>
      <c r="E172" s="13">
        <v>26</v>
      </c>
      <c r="F172" s="13">
        <v>83.87</v>
      </c>
      <c r="G172" s="18" t="str">
        <f t="shared" si="7"/>
        <v>Регистрация на очный тур</v>
      </c>
    </row>
    <row r="173" spans="1:7" ht="15.75" customHeight="1" x14ac:dyDescent="0.25">
      <c r="A173" s="11">
        <f t="shared" si="2"/>
        <v>158</v>
      </c>
      <c r="B173" s="11" t="s">
        <v>1065</v>
      </c>
      <c r="C173" t="s">
        <v>575</v>
      </c>
      <c r="E173" s="13">
        <v>26.5</v>
      </c>
      <c r="F173" s="13">
        <v>85.48</v>
      </c>
      <c r="G173" s="18" t="str">
        <f t="shared" si="7"/>
        <v>Регистрация на очный тур</v>
      </c>
    </row>
    <row r="174" spans="1:7" ht="15.75" customHeight="1" x14ac:dyDescent="0.25">
      <c r="A174" s="11">
        <f t="shared" si="2"/>
        <v>159</v>
      </c>
      <c r="B174" s="11" t="s">
        <v>809</v>
      </c>
      <c r="C174" t="s">
        <v>1018</v>
      </c>
      <c r="D174" s="11" t="s">
        <v>134</v>
      </c>
      <c r="E174" s="13">
        <v>30</v>
      </c>
      <c r="F174" s="13">
        <v>96.77</v>
      </c>
      <c r="G174" s="18" t="str">
        <f t="shared" si="7"/>
        <v>Регистрация на очный тур</v>
      </c>
    </row>
    <row r="175" spans="1:7" ht="15.75" customHeight="1" x14ac:dyDescent="0.25">
      <c r="A175" s="11">
        <f t="shared" si="2"/>
        <v>160</v>
      </c>
      <c r="B175" s="11" t="s">
        <v>1066</v>
      </c>
      <c r="C175" t="s">
        <v>219</v>
      </c>
      <c r="D175" s="11" t="s">
        <v>12</v>
      </c>
      <c r="E175" s="13">
        <v>31</v>
      </c>
      <c r="F175" s="13">
        <v>100</v>
      </c>
      <c r="G175" s="18" t="str">
        <f t="shared" si="7"/>
        <v>Регистрация на очный тур</v>
      </c>
    </row>
    <row r="176" spans="1:7" ht="15.75" customHeight="1" x14ac:dyDescent="0.25">
      <c r="A176" s="11">
        <f t="shared" si="2"/>
        <v>161</v>
      </c>
      <c r="B176" s="11" t="s">
        <v>1067</v>
      </c>
      <c r="C176" t="s">
        <v>563</v>
      </c>
      <c r="D176" s="11" t="s">
        <v>7</v>
      </c>
      <c r="E176" s="13">
        <v>28</v>
      </c>
      <c r="F176" s="13">
        <v>90.32</v>
      </c>
      <c r="G176" s="18" t="str">
        <f t="shared" si="7"/>
        <v>Регистрация на очный тур</v>
      </c>
    </row>
    <row r="177" spans="1:7" ht="15.75" customHeight="1" x14ac:dyDescent="0.25">
      <c r="A177" s="11">
        <f t="shared" si="2"/>
        <v>162</v>
      </c>
      <c r="B177" s="11" t="s">
        <v>812</v>
      </c>
      <c r="C177" t="s">
        <v>186</v>
      </c>
      <c r="D177" s="11" t="s">
        <v>7</v>
      </c>
      <c r="E177" s="13">
        <v>31</v>
      </c>
      <c r="F177" s="13">
        <v>100</v>
      </c>
      <c r="G177" s="18" t="str">
        <f t="shared" si="7"/>
        <v>Регистрация на очный тур</v>
      </c>
    </row>
    <row r="178" spans="1:7" ht="15.75" customHeight="1" x14ac:dyDescent="0.25">
      <c r="A178" s="11">
        <f t="shared" si="2"/>
        <v>163</v>
      </c>
      <c r="B178" s="11" t="s">
        <v>1068</v>
      </c>
      <c r="C178" t="s">
        <v>1069</v>
      </c>
      <c r="D178" s="11" t="s">
        <v>12</v>
      </c>
      <c r="E178" s="13">
        <v>30</v>
      </c>
      <c r="F178" s="13">
        <v>96.77</v>
      </c>
      <c r="G178" s="18" t="str">
        <f t="shared" si="7"/>
        <v>Регистрация на очный тур</v>
      </c>
    </row>
    <row r="179" spans="1:7" ht="15.75" customHeight="1" x14ac:dyDescent="0.25">
      <c r="A179" s="11">
        <f t="shared" si="2"/>
        <v>164</v>
      </c>
      <c r="B179" s="11" t="s">
        <v>1070</v>
      </c>
      <c r="C179" t="s">
        <v>948</v>
      </c>
      <c r="D179" s="11" t="s">
        <v>131</v>
      </c>
      <c r="E179" s="13">
        <v>25.5</v>
      </c>
      <c r="F179" s="13">
        <v>82.26</v>
      </c>
      <c r="G179" s="18" t="str">
        <f t="shared" si="7"/>
        <v>Регистрация на очный тур</v>
      </c>
    </row>
    <row r="180" spans="1:7" ht="15.75" customHeight="1" x14ac:dyDescent="0.25">
      <c r="A180" s="11">
        <f t="shared" si="2"/>
        <v>165</v>
      </c>
      <c r="B180" s="11" t="s">
        <v>1070</v>
      </c>
      <c r="C180" t="s">
        <v>165</v>
      </c>
      <c r="D180" s="11" t="s">
        <v>131</v>
      </c>
      <c r="E180" s="13">
        <v>24.5</v>
      </c>
      <c r="F180" s="13">
        <v>79.03</v>
      </c>
      <c r="G180" s="18" t="str">
        <f t="shared" si="7"/>
        <v>Регистрация на очный тур</v>
      </c>
    </row>
    <row r="181" spans="1:7" ht="15.75" customHeight="1" x14ac:dyDescent="0.25">
      <c r="A181" s="11">
        <f t="shared" si="2"/>
        <v>166</v>
      </c>
      <c r="B181" s="11" t="s">
        <v>1071</v>
      </c>
      <c r="C181" t="s">
        <v>176</v>
      </c>
      <c r="D181" s="11" t="s">
        <v>12</v>
      </c>
      <c r="E181" s="13">
        <v>29.5</v>
      </c>
      <c r="F181" s="13">
        <v>95.16</v>
      </c>
      <c r="G181" s="18" t="str">
        <f t="shared" si="7"/>
        <v>Регистрация на очный тур</v>
      </c>
    </row>
    <row r="182" spans="1:7" ht="15.75" customHeight="1" x14ac:dyDescent="0.25">
      <c r="A182" s="11">
        <f t="shared" si="2"/>
        <v>167</v>
      </c>
      <c r="B182" s="11" t="s">
        <v>1072</v>
      </c>
      <c r="C182" t="s">
        <v>280</v>
      </c>
      <c r="D182" s="11" t="s">
        <v>43</v>
      </c>
      <c r="E182" s="13">
        <v>23.5</v>
      </c>
      <c r="F182" s="13">
        <v>75.81</v>
      </c>
      <c r="G182" s="18" t="str">
        <f t="shared" si="7"/>
        <v>Регистрация на очный тур</v>
      </c>
    </row>
    <row r="183" spans="1:7" ht="15.75" customHeight="1" x14ac:dyDescent="0.25">
      <c r="A183" s="11">
        <f t="shared" si="2"/>
        <v>168</v>
      </c>
      <c r="B183" s="11" t="s">
        <v>1073</v>
      </c>
      <c r="C183" t="s">
        <v>139</v>
      </c>
      <c r="D183" s="11" t="s">
        <v>7</v>
      </c>
      <c r="E183" s="13">
        <v>25.5</v>
      </c>
      <c r="F183" s="13">
        <v>82.26</v>
      </c>
      <c r="G183" s="18" t="str">
        <f t="shared" si="7"/>
        <v>Регистрация на очный тур</v>
      </c>
    </row>
    <row r="184" spans="1:7" ht="15.75" customHeight="1" x14ac:dyDescent="0.25">
      <c r="A184" s="11">
        <f t="shared" si="2"/>
        <v>169</v>
      </c>
      <c r="B184" s="11" t="s">
        <v>1074</v>
      </c>
      <c r="C184" t="s">
        <v>948</v>
      </c>
      <c r="D184" s="11" t="s">
        <v>7</v>
      </c>
      <c r="E184" s="13">
        <v>28</v>
      </c>
      <c r="F184" s="13">
        <v>90.32</v>
      </c>
      <c r="G184" s="18" t="str">
        <f t="shared" si="7"/>
        <v>Регистрация на очный тур</v>
      </c>
    </row>
    <row r="185" spans="1:7" ht="15.75" customHeight="1" x14ac:dyDescent="0.25">
      <c r="A185" s="11">
        <f t="shared" si="2"/>
        <v>170</v>
      </c>
      <c r="B185" s="11" t="s">
        <v>569</v>
      </c>
      <c r="C185" t="s">
        <v>139</v>
      </c>
      <c r="D185" s="11" t="s">
        <v>25</v>
      </c>
      <c r="E185" s="13">
        <v>27.5</v>
      </c>
      <c r="F185" s="13">
        <v>88.71</v>
      </c>
      <c r="G185" s="18" t="str">
        <f t="shared" si="7"/>
        <v>Регистрация на очный тур</v>
      </c>
    </row>
    <row r="186" spans="1:7" ht="15.75" customHeight="1" x14ac:dyDescent="0.25">
      <c r="A186" s="11">
        <f t="shared" si="2"/>
        <v>171</v>
      </c>
      <c r="B186" s="11" t="s">
        <v>1075</v>
      </c>
      <c r="C186" t="s">
        <v>167</v>
      </c>
      <c r="D186" s="11" t="s">
        <v>12</v>
      </c>
      <c r="E186" s="13">
        <v>27</v>
      </c>
      <c r="F186" s="13">
        <v>87.1</v>
      </c>
      <c r="G186" s="18" t="str">
        <f t="shared" si="7"/>
        <v>Регистрация на очный тур</v>
      </c>
    </row>
    <row r="187" spans="1:7" ht="15.75" customHeight="1" x14ac:dyDescent="0.25">
      <c r="A187" s="11">
        <f t="shared" si="2"/>
        <v>172</v>
      </c>
      <c r="B187" s="11" t="s">
        <v>1075</v>
      </c>
      <c r="C187" t="s">
        <v>384</v>
      </c>
      <c r="D187" s="11" t="s">
        <v>136</v>
      </c>
      <c r="E187" s="13">
        <v>20</v>
      </c>
      <c r="F187" s="13">
        <v>64.52</v>
      </c>
      <c r="G187" s="18" t="str">
        <f t="shared" si="7"/>
        <v>Регистрация на очный тур</v>
      </c>
    </row>
    <row r="188" spans="1:7" ht="15.75" customHeight="1" x14ac:dyDescent="0.25">
      <c r="A188" s="11">
        <f t="shared" si="2"/>
        <v>173</v>
      </c>
      <c r="B188" s="11" t="s">
        <v>1076</v>
      </c>
      <c r="C188" t="s">
        <v>414</v>
      </c>
      <c r="D188" s="11" t="s">
        <v>7</v>
      </c>
      <c r="E188" s="13">
        <v>19.5</v>
      </c>
      <c r="F188" s="13">
        <v>62.9</v>
      </c>
      <c r="G188" s="18" t="str">
        <f t="shared" si="7"/>
        <v>Регистрация на очный тур</v>
      </c>
    </row>
    <row r="189" spans="1:7" ht="15.75" customHeight="1" x14ac:dyDescent="0.25">
      <c r="A189" s="11">
        <f t="shared" si="2"/>
        <v>174</v>
      </c>
      <c r="B189" s="11" t="s">
        <v>1077</v>
      </c>
      <c r="C189" t="s">
        <v>1078</v>
      </c>
      <c r="D189" s="11" t="s">
        <v>7</v>
      </c>
      <c r="E189" s="13">
        <v>25.5</v>
      </c>
      <c r="F189" s="13">
        <v>82.26</v>
      </c>
      <c r="G189" s="18" t="str">
        <f t="shared" si="7"/>
        <v>Регистрация на очный тур</v>
      </c>
    </row>
    <row r="190" spans="1:7" ht="15.75" customHeight="1" x14ac:dyDescent="0.25">
      <c r="A190" s="11">
        <f t="shared" si="2"/>
        <v>175</v>
      </c>
      <c r="B190" s="11" t="s">
        <v>827</v>
      </c>
      <c r="C190" t="s">
        <v>296</v>
      </c>
      <c r="D190" s="11" t="s">
        <v>7</v>
      </c>
      <c r="E190" s="13">
        <v>18.5</v>
      </c>
      <c r="F190" s="13">
        <v>59.68</v>
      </c>
      <c r="G190" s="18" t="str">
        <f t="shared" si="7"/>
        <v>Регистрация на очный тур</v>
      </c>
    </row>
    <row r="191" spans="1:7" ht="15.75" customHeight="1" x14ac:dyDescent="0.25">
      <c r="A191" s="11">
        <f t="shared" si="2"/>
        <v>176</v>
      </c>
      <c r="B191" s="11" t="s">
        <v>1079</v>
      </c>
      <c r="C191" t="s">
        <v>139</v>
      </c>
      <c r="D191" s="11" t="s">
        <v>12</v>
      </c>
      <c r="E191" s="13">
        <v>25</v>
      </c>
      <c r="F191" s="13">
        <v>80.650000000000006</v>
      </c>
      <c r="G191" s="18" t="str">
        <f t="shared" si="7"/>
        <v>Регистрация на очный тур</v>
      </c>
    </row>
    <row r="192" spans="1:7" ht="15.75" customHeight="1" x14ac:dyDescent="0.25">
      <c r="A192" s="11">
        <f t="shared" si="2"/>
        <v>177</v>
      </c>
      <c r="B192" s="11" t="s">
        <v>1080</v>
      </c>
      <c r="C192" t="s">
        <v>219</v>
      </c>
      <c r="D192" s="11" t="s">
        <v>7</v>
      </c>
      <c r="E192" s="13">
        <v>28</v>
      </c>
      <c r="F192" s="13">
        <v>90.32</v>
      </c>
      <c r="G192" s="18" t="str">
        <f t="shared" si="7"/>
        <v>Регистрация на очный тур</v>
      </c>
    </row>
    <row r="193" spans="1:25" ht="15.75" customHeight="1" x14ac:dyDescent="0.25">
      <c r="A193" s="11">
        <f t="shared" si="2"/>
        <v>178</v>
      </c>
      <c r="B193" s="11" t="s">
        <v>1081</v>
      </c>
      <c r="C193" t="s">
        <v>1082</v>
      </c>
      <c r="D193" s="11" t="s">
        <v>7</v>
      </c>
      <c r="E193" s="13">
        <v>19.5</v>
      </c>
      <c r="F193" s="13">
        <v>62.9</v>
      </c>
      <c r="G193" s="18" t="str">
        <f t="shared" si="7"/>
        <v>Регистрация на очный тур</v>
      </c>
    </row>
    <row r="194" spans="1:25" ht="15.75" customHeight="1" x14ac:dyDescent="0.25">
      <c r="A194" s="11">
        <f t="shared" si="2"/>
        <v>179</v>
      </c>
      <c r="B194" s="11" t="s">
        <v>1083</v>
      </c>
      <c r="C194" t="s">
        <v>895</v>
      </c>
      <c r="D194" s="11" t="s">
        <v>131</v>
      </c>
      <c r="E194" s="13">
        <v>26.5</v>
      </c>
      <c r="F194" s="13">
        <v>85.48</v>
      </c>
      <c r="G194" s="18" t="str">
        <f t="shared" si="7"/>
        <v>Регистрация на очный тур</v>
      </c>
    </row>
    <row r="195" spans="1:25" ht="15.75" customHeight="1" x14ac:dyDescent="0.25">
      <c r="A195" s="11">
        <f t="shared" si="2"/>
        <v>180</v>
      </c>
      <c r="B195" s="11" t="s">
        <v>1084</v>
      </c>
      <c r="C195" t="s">
        <v>575</v>
      </c>
      <c r="E195" s="13">
        <v>21</v>
      </c>
      <c r="F195" s="13">
        <v>67.739999999999995</v>
      </c>
      <c r="G195" s="18" t="str">
        <f t="shared" si="7"/>
        <v>Регистрация на очный тур</v>
      </c>
    </row>
    <row r="196" spans="1:25" ht="15.75" customHeight="1" x14ac:dyDescent="0.25">
      <c r="A196" s="11">
        <f t="shared" si="2"/>
        <v>181</v>
      </c>
      <c r="B196" s="11" t="s">
        <v>1085</v>
      </c>
      <c r="C196" t="s">
        <v>143</v>
      </c>
      <c r="D196" s="11" t="s">
        <v>7</v>
      </c>
      <c r="E196" s="13">
        <v>16.5</v>
      </c>
      <c r="F196" s="13">
        <v>53.23</v>
      </c>
      <c r="G196" s="18" t="str">
        <f t="shared" si="7"/>
        <v>Регистрация на очный тур</v>
      </c>
    </row>
    <row r="197" spans="1:25" ht="15.75" customHeight="1" x14ac:dyDescent="0.25">
      <c r="A197" s="11">
        <f t="shared" si="2"/>
        <v>182</v>
      </c>
      <c r="B197" s="11" t="s">
        <v>834</v>
      </c>
      <c r="C197" t="s">
        <v>753</v>
      </c>
      <c r="E197" s="13">
        <v>28.5</v>
      </c>
      <c r="F197" s="13">
        <v>91.94</v>
      </c>
      <c r="G197" s="18" t="str">
        <f t="shared" si="7"/>
        <v>Регистрация на очный тур</v>
      </c>
    </row>
    <row r="198" spans="1:25" ht="15.75" customHeight="1" x14ac:dyDescent="0.25">
      <c r="A198" s="11">
        <f t="shared" si="2"/>
        <v>183</v>
      </c>
      <c r="B198" s="11" t="s">
        <v>1086</v>
      </c>
      <c r="C198" t="s">
        <v>293</v>
      </c>
      <c r="D198" s="11" t="s">
        <v>131</v>
      </c>
      <c r="E198" s="13">
        <v>25.5</v>
      </c>
      <c r="F198" s="13">
        <v>82.26</v>
      </c>
      <c r="G198" s="18" t="str">
        <f t="shared" si="7"/>
        <v>Регистрация на очный тур</v>
      </c>
    </row>
    <row r="199" spans="1:25" ht="15.75" customHeight="1" x14ac:dyDescent="0.25">
      <c r="A199" s="11">
        <f t="shared" si="2"/>
        <v>184</v>
      </c>
      <c r="B199" s="11" t="s">
        <v>1087</v>
      </c>
      <c r="C199" t="s">
        <v>157</v>
      </c>
      <c r="E199" s="13">
        <v>13.5</v>
      </c>
      <c r="F199" s="13">
        <v>43.55</v>
      </c>
    </row>
    <row r="200" spans="1:25" ht="15.75" customHeight="1" x14ac:dyDescent="0.25">
      <c r="A200" s="11">
        <f t="shared" si="2"/>
        <v>185</v>
      </c>
      <c r="B200" s="11" t="s">
        <v>1088</v>
      </c>
      <c r="C200" t="s">
        <v>291</v>
      </c>
      <c r="D200" s="11" t="s">
        <v>7</v>
      </c>
      <c r="E200" s="13">
        <v>22</v>
      </c>
      <c r="F200" s="13">
        <v>70.97</v>
      </c>
      <c r="G200" s="18" t="str">
        <f t="shared" ref="G200:G210" si="8">HYPERLINK("https://umosphera.ru/ochnyj-tur/","Регистрация на очный тур")</f>
        <v>Регистрация на очный тур</v>
      </c>
    </row>
    <row r="201" spans="1:25" ht="15.75" customHeight="1" x14ac:dyDescent="0.25">
      <c r="A201" s="11">
        <f t="shared" si="2"/>
        <v>186</v>
      </c>
      <c r="B201" s="11" t="s">
        <v>1089</v>
      </c>
      <c r="C201" t="s">
        <v>1090</v>
      </c>
      <c r="D201" s="11" t="s">
        <v>131</v>
      </c>
      <c r="E201" s="13">
        <v>27.5</v>
      </c>
      <c r="F201" s="13">
        <v>88.71</v>
      </c>
      <c r="G201" s="18" t="str">
        <f t="shared" si="8"/>
        <v>Регистрация на очный тур</v>
      </c>
    </row>
    <row r="202" spans="1:25" ht="15.75" customHeight="1" x14ac:dyDescent="0.25">
      <c r="A202" s="11">
        <f t="shared" si="2"/>
        <v>187</v>
      </c>
      <c r="B202" s="11" t="s">
        <v>1091</v>
      </c>
      <c r="C202" t="s">
        <v>753</v>
      </c>
      <c r="D202" s="11" t="s">
        <v>7</v>
      </c>
      <c r="E202" s="13">
        <v>29</v>
      </c>
      <c r="F202" s="13">
        <v>93.55</v>
      </c>
      <c r="G202" s="18" t="str">
        <f t="shared" si="8"/>
        <v>Регистрация на очный тур</v>
      </c>
    </row>
    <row r="203" spans="1:25" ht="15.75" customHeight="1" x14ac:dyDescent="0.25">
      <c r="A203" s="11">
        <f t="shared" si="2"/>
        <v>188</v>
      </c>
      <c r="B203" s="11" t="s">
        <v>1092</v>
      </c>
      <c r="C203" t="s">
        <v>378</v>
      </c>
      <c r="D203" s="11" t="s">
        <v>131</v>
      </c>
      <c r="E203" s="13">
        <v>25.5</v>
      </c>
      <c r="F203" s="13">
        <v>82.26</v>
      </c>
      <c r="G203" s="18" t="str">
        <f t="shared" si="8"/>
        <v>Регистрация на очный тур</v>
      </c>
    </row>
    <row r="204" spans="1:25" ht="15.75" customHeight="1" x14ac:dyDescent="0.25">
      <c r="A204" s="11">
        <f t="shared" si="2"/>
        <v>189</v>
      </c>
      <c r="B204" s="11" t="s">
        <v>1093</v>
      </c>
      <c r="C204" t="s">
        <v>341</v>
      </c>
      <c r="D204" s="11" t="s">
        <v>17</v>
      </c>
      <c r="E204" s="13">
        <v>19</v>
      </c>
      <c r="F204" s="13">
        <v>61.29</v>
      </c>
      <c r="G204" s="18" t="str">
        <f t="shared" si="8"/>
        <v>Регистрация на очный тур</v>
      </c>
    </row>
    <row r="205" spans="1:25" ht="15.75" customHeight="1" x14ac:dyDescent="0.25">
      <c r="A205" s="11">
        <f t="shared" si="2"/>
        <v>190</v>
      </c>
      <c r="B205" s="11" t="s">
        <v>1094</v>
      </c>
      <c r="C205" t="s">
        <v>207</v>
      </c>
      <c r="D205" s="11" t="s">
        <v>7</v>
      </c>
      <c r="E205" s="13">
        <v>27</v>
      </c>
      <c r="F205" s="13">
        <v>87.1</v>
      </c>
      <c r="G205" s="18" t="str">
        <f t="shared" si="8"/>
        <v>Регистрация на очный тур</v>
      </c>
      <c r="H205" s="11"/>
      <c r="N205" s="11"/>
      <c r="O205" s="11"/>
      <c r="P205" s="11"/>
      <c r="V205" s="11"/>
      <c r="W205" s="11"/>
      <c r="X205" s="11"/>
      <c r="Y205" s="11"/>
    </row>
    <row r="206" spans="1:25" ht="15.75" customHeight="1" x14ac:dyDescent="0.25">
      <c r="A206" s="11">
        <f t="shared" si="2"/>
        <v>191</v>
      </c>
      <c r="B206" s="11" t="s">
        <v>1095</v>
      </c>
      <c r="C206" t="s">
        <v>165</v>
      </c>
      <c r="D206" s="11" t="s">
        <v>131</v>
      </c>
      <c r="E206" s="13">
        <v>25</v>
      </c>
      <c r="F206" s="13">
        <v>80.650000000000006</v>
      </c>
      <c r="G206" s="18" t="str">
        <f t="shared" si="8"/>
        <v>Регистрация на очный тур</v>
      </c>
    </row>
    <row r="207" spans="1:25" ht="15.75" customHeight="1" x14ac:dyDescent="0.25">
      <c r="A207" s="11">
        <f t="shared" si="2"/>
        <v>192</v>
      </c>
      <c r="B207" s="11" t="s">
        <v>620</v>
      </c>
      <c r="C207" t="s">
        <v>192</v>
      </c>
      <c r="D207" s="11" t="s">
        <v>137</v>
      </c>
      <c r="E207" s="13">
        <v>16.5</v>
      </c>
      <c r="F207" s="13">
        <v>53.23</v>
      </c>
      <c r="G207" s="18" t="str">
        <f t="shared" si="8"/>
        <v>Регистрация на очный тур</v>
      </c>
    </row>
    <row r="208" spans="1:25" ht="15.75" customHeight="1" x14ac:dyDescent="0.25">
      <c r="A208" s="11">
        <f t="shared" si="2"/>
        <v>193</v>
      </c>
      <c r="B208" s="11" t="s">
        <v>1096</v>
      </c>
      <c r="C208" t="s">
        <v>239</v>
      </c>
      <c r="D208" s="11" t="s">
        <v>7</v>
      </c>
      <c r="E208" s="13">
        <v>17.5</v>
      </c>
      <c r="F208" s="13">
        <v>56.45</v>
      </c>
      <c r="G208" s="18" t="str">
        <f t="shared" si="8"/>
        <v>Регистрация на очный тур</v>
      </c>
    </row>
    <row r="209" spans="1:7" ht="15.75" customHeight="1" x14ac:dyDescent="0.25">
      <c r="A209" s="11">
        <f t="shared" si="2"/>
        <v>194</v>
      </c>
      <c r="B209" s="11" t="s">
        <v>1097</v>
      </c>
      <c r="C209" t="s">
        <v>139</v>
      </c>
      <c r="D209" s="11" t="s">
        <v>7</v>
      </c>
      <c r="E209" s="13">
        <v>25.5</v>
      </c>
      <c r="F209" s="13">
        <v>82.26</v>
      </c>
      <c r="G209" s="18" t="str">
        <f t="shared" si="8"/>
        <v>Регистрация на очный тур</v>
      </c>
    </row>
    <row r="210" spans="1:7" ht="15.75" customHeight="1" x14ac:dyDescent="0.25">
      <c r="A210" s="11">
        <f t="shared" si="2"/>
        <v>195</v>
      </c>
      <c r="B210" s="11" t="s">
        <v>1098</v>
      </c>
      <c r="C210" t="s">
        <v>194</v>
      </c>
      <c r="D210" s="11" t="s">
        <v>133</v>
      </c>
      <c r="E210" s="13">
        <v>20</v>
      </c>
      <c r="F210" s="13">
        <v>64.52</v>
      </c>
      <c r="G210" s="18" t="str">
        <f t="shared" si="8"/>
        <v>Регистрация на очный тур</v>
      </c>
    </row>
    <row r="211" spans="1:7" ht="15.75" customHeight="1" x14ac:dyDescent="0.25">
      <c r="E211" s="13"/>
      <c r="F211" s="13"/>
    </row>
    <row r="212" spans="1:7" ht="15.75" customHeight="1" x14ac:dyDescent="0.25">
      <c r="E212" s="13"/>
      <c r="F212" s="13"/>
    </row>
    <row r="213" spans="1:7" ht="15.75" customHeight="1" x14ac:dyDescent="0.25">
      <c r="E213" s="13"/>
      <c r="F213" s="13"/>
    </row>
    <row r="214" spans="1:7" ht="15.75" customHeight="1" x14ac:dyDescent="0.25">
      <c r="E214" s="13"/>
      <c r="F214" s="13"/>
    </row>
    <row r="215" spans="1:7" ht="15.75" customHeight="1" x14ac:dyDescent="0.25">
      <c r="E215" s="13"/>
      <c r="F215" s="13"/>
    </row>
    <row r="216" spans="1:7" ht="15.75" customHeight="1" x14ac:dyDescent="0.25">
      <c r="E216" s="13"/>
      <c r="F216" s="13"/>
    </row>
    <row r="217" spans="1:7" ht="15.75" customHeight="1" x14ac:dyDescent="0.25">
      <c r="E217" s="13"/>
      <c r="F217" s="13"/>
    </row>
    <row r="218" spans="1:7" ht="15.75" customHeight="1" x14ac:dyDescent="0.25">
      <c r="E218" s="13"/>
      <c r="F218" s="13"/>
    </row>
    <row r="219" spans="1:7" ht="15.75" customHeight="1" x14ac:dyDescent="0.25">
      <c r="E219" s="13"/>
      <c r="F219" s="13"/>
    </row>
    <row r="220" spans="1:7" ht="15.75" customHeight="1" x14ac:dyDescent="0.25">
      <c r="E220" s="13"/>
      <c r="F220" s="13"/>
    </row>
    <row r="221" spans="1:7" ht="15.75" customHeight="1" x14ac:dyDescent="0.25">
      <c r="E221" s="13"/>
      <c r="F221" s="13"/>
    </row>
    <row r="222" spans="1:7" ht="15.75" customHeight="1" x14ac:dyDescent="0.25">
      <c r="E222" s="13"/>
      <c r="F222" s="13"/>
    </row>
    <row r="223" spans="1:7" ht="15.75" customHeight="1" x14ac:dyDescent="0.25">
      <c r="E223" s="13"/>
      <c r="F223" s="13"/>
    </row>
    <row r="224" spans="1:7" ht="15.75" customHeight="1" x14ac:dyDescent="0.25">
      <c r="E224" s="13"/>
      <c r="F224" s="13"/>
    </row>
    <row r="225" spans="5:6" ht="15.75" customHeight="1" x14ac:dyDescent="0.25">
      <c r="E225" s="13"/>
      <c r="F225" s="13"/>
    </row>
    <row r="226" spans="5:6" ht="15.75" customHeight="1" x14ac:dyDescent="0.25">
      <c r="E226" s="13"/>
      <c r="F226" s="13"/>
    </row>
    <row r="227" spans="5:6" ht="15.75" customHeight="1" x14ac:dyDescent="0.25">
      <c r="E227" s="13"/>
      <c r="F227" s="13"/>
    </row>
    <row r="228" spans="5:6" ht="15.75" customHeight="1" x14ac:dyDescent="0.25">
      <c r="E228" s="13"/>
      <c r="F228" s="13"/>
    </row>
    <row r="229" spans="5:6" ht="15.75" customHeight="1" x14ac:dyDescent="0.25">
      <c r="E229" s="13"/>
      <c r="F229" s="13"/>
    </row>
    <row r="230" spans="5:6" ht="15.75" customHeight="1" x14ac:dyDescent="0.25">
      <c r="E230" s="13"/>
      <c r="F230" s="13"/>
    </row>
    <row r="231" spans="5:6" ht="15.75" customHeight="1" x14ac:dyDescent="0.25">
      <c r="E231" s="13"/>
      <c r="F231" s="13"/>
    </row>
    <row r="232" spans="5:6" ht="15.75" customHeight="1" x14ac:dyDescent="0.25">
      <c r="E232" s="13"/>
      <c r="F232" s="13"/>
    </row>
    <row r="233" spans="5:6" ht="15.75" customHeight="1" x14ac:dyDescent="0.25">
      <c r="E233" s="13"/>
      <c r="F233" s="13"/>
    </row>
    <row r="234" spans="5:6" ht="15.75" customHeight="1" x14ac:dyDescent="0.25">
      <c r="E234" s="13"/>
      <c r="F234" s="13"/>
    </row>
    <row r="235" spans="5:6" ht="15.75" customHeight="1" x14ac:dyDescent="0.25">
      <c r="E235" s="13"/>
      <c r="F235" s="13"/>
    </row>
    <row r="236" spans="5:6" ht="15.75" customHeight="1" x14ac:dyDescent="0.25">
      <c r="E236" s="13"/>
      <c r="F236" s="13"/>
    </row>
    <row r="237" spans="5:6" ht="15.75" customHeight="1" x14ac:dyDescent="0.25">
      <c r="E237" s="13"/>
      <c r="F237" s="13"/>
    </row>
    <row r="238" spans="5:6" ht="15.75" customHeight="1" x14ac:dyDescent="0.25">
      <c r="E238" s="13"/>
      <c r="F238" s="13"/>
    </row>
    <row r="239" spans="5:6" ht="15.75" customHeight="1" x14ac:dyDescent="0.25">
      <c r="E239" s="13"/>
      <c r="F239" s="13"/>
    </row>
    <row r="240" spans="5:6" ht="15.75" customHeight="1" x14ac:dyDescent="0.25">
      <c r="E240" s="13"/>
      <c r="F240" s="13"/>
    </row>
    <row r="241" spans="5:6" ht="15.75" customHeight="1" x14ac:dyDescent="0.25">
      <c r="E241" s="13"/>
      <c r="F241" s="13"/>
    </row>
    <row r="242" spans="5:6" ht="15.75" customHeight="1" x14ac:dyDescent="0.25">
      <c r="E242" s="13"/>
      <c r="F242" s="13"/>
    </row>
    <row r="243" spans="5:6" ht="15.75" customHeight="1" x14ac:dyDescent="0.25">
      <c r="E243" s="13"/>
      <c r="F243" s="13"/>
    </row>
    <row r="244" spans="5:6" ht="15.75" customHeight="1" x14ac:dyDescent="0.25">
      <c r="E244" s="13"/>
      <c r="F244" s="13"/>
    </row>
    <row r="245" spans="5:6" ht="15.75" customHeight="1" x14ac:dyDescent="0.25">
      <c r="E245" s="13"/>
      <c r="F245" s="13"/>
    </row>
    <row r="246" spans="5:6" ht="15.75" customHeight="1" x14ac:dyDescent="0.25">
      <c r="E246" s="13"/>
      <c r="F246" s="13"/>
    </row>
    <row r="247" spans="5:6" ht="15.75" customHeight="1" x14ac:dyDescent="0.25">
      <c r="E247" s="13"/>
      <c r="F247" s="13"/>
    </row>
    <row r="248" spans="5:6" ht="15.75" customHeight="1" x14ac:dyDescent="0.25">
      <c r="E248" s="13"/>
      <c r="F248" s="13"/>
    </row>
    <row r="249" spans="5:6" ht="15.75" customHeight="1" x14ac:dyDescent="0.25">
      <c r="E249" s="13"/>
      <c r="F249" s="13"/>
    </row>
    <row r="250" spans="5:6" ht="15.75" customHeight="1" x14ac:dyDescent="0.25">
      <c r="E250" s="13"/>
      <c r="F250" s="13"/>
    </row>
    <row r="251" spans="5:6" ht="15.75" customHeight="1" x14ac:dyDescent="0.25">
      <c r="E251" s="13"/>
      <c r="F251" s="13"/>
    </row>
    <row r="252" spans="5:6" ht="15.75" customHeight="1" x14ac:dyDescent="0.25">
      <c r="E252" s="13"/>
      <c r="F252" s="13"/>
    </row>
    <row r="253" spans="5:6" ht="15.75" customHeight="1" x14ac:dyDescent="0.25">
      <c r="E253" s="13"/>
      <c r="F253" s="13"/>
    </row>
    <row r="254" spans="5:6" ht="15.75" customHeight="1" x14ac:dyDescent="0.25">
      <c r="E254" s="13"/>
      <c r="F254" s="13"/>
    </row>
    <row r="255" spans="5:6" ht="15.75" customHeight="1" x14ac:dyDescent="0.25">
      <c r="E255" s="13"/>
      <c r="F255" s="13"/>
    </row>
    <row r="256" spans="5:6" ht="15.75" customHeight="1" x14ac:dyDescent="0.25">
      <c r="E256" s="13"/>
      <c r="F256" s="13"/>
    </row>
    <row r="257" spans="5:6" ht="15.75" customHeight="1" x14ac:dyDescent="0.25">
      <c r="E257" s="13"/>
      <c r="F257" s="13"/>
    </row>
    <row r="258" spans="5:6" ht="15.75" customHeight="1" x14ac:dyDescent="0.25">
      <c r="E258" s="13"/>
      <c r="F258" s="13"/>
    </row>
    <row r="259" spans="5:6" ht="15.75" customHeight="1" x14ac:dyDescent="0.25">
      <c r="E259" s="13"/>
      <c r="F259" s="13"/>
    </row>
    <row r="260" spans="5:6" ht="15.75" customHeight="1" x14ac:dyDescent="0.25">
      <c r="E260" s="13"/>
      <c r="F260" s="13"/>
    </row>
    <row r="261" spans="5:6" ht="15.75" customHeight="1" x14ac:dyDescent="0.25">
      <c r="E261" s="13"/>
      <c r="F261" s="13"/>
    </row>
    <row r="262" spans="5:6" ht="15.75" customHeight="1" x14ac:dyDescent="0.25">
      <c r="E262" s="13"/>
      <c r="F262" s="13"/>
    </row>
    <row r="263" spans="5:6" ht="15.75" customHeight="1" x14ac:dyDescent="0.25">
      <c r="E263" s="13"/>
      <c r="F263" s="13"/>
    </row>
    <row r="264" spans="5:6" ht="15.75" customHeight="1" x14ac:dyDescent="0.25">
      <c r="E264" s="13"/>
      <c r="F264" s="13"/>
    </row>
    <row r="265" spans="5:6" ht="15.75" customHeight="1" x14ac:dyDescent="0.25">
      <c r="E265" s="13"/>
      <c r="F265" s="13"/>
    </row>
    <row r="266" spans="5:6" ht="15.75" customHeight="1" x14ac:dyDescent="0.25">
      <c r="E266" s="13"/>
      <c r="F266" s="13"/>
    </row>
    <row r="267" spans="5:6" ht="15.75" customHeight="1" x14ac:dyDescent="0.25">
      <c r="E267" s="13"/>
      <c r="F267" s="13"/>
    </row>
    <row r="268" spans="5:6" ht="15.75" customHeight="1" x14ac:dyDescent="0.25">
      <c r="E268" s="13"/>
      <c r="F268" s="13"/>
    </row>
    <row r="269" spans="5:6" ht="15.75" customHeight="1" x14ac:dyDescent="0.25">
      <c r="E269" s="13"/>
      <c r="F269" s="13"/>
    </row>
    <row r="270" spans="5:6" ht="15.75" customHeight="1" x14ac:dyDescent="0.25">
      <c r="E270" s="13"/>
      <c r="F270" s="13"/>
    </row>
    <row r="271" spans="5:6" ht="15.75" customHeight="1" x14ac:dyDescent="0.25">
      <c r="E271" s="13"/>
      <c r="F271" s="13"/>
    </row>
    <row r="272" spans="5:6" ht="15.75" customHeight="1" x14ac:dyDescent="0.25">
      <c r="E272" s="13"/>
      <c r="F272" s="13"/>
    </row>
    <row r="273" spans="5:6" ht="15.75" customHeight="1" x14ac:dyDescent="0.25">
      <c r="E273" s="13"/>
      <c r="F273" s="13"/>
    </row>
    <row r="274" spans="5:6" ht="15.75" customHeight="1" x14ac:dyDescent="0.25">
      <c r="E274" s="13"/>
      <c r="F274" s="13"/>
    </row>
    <row r="275" spans="5:6" ht="15.75" customHeight="1" x14ac:dyDescent="0.25">
      <c r="E275" s="13"/>
      <c r="F275" s="13"/>
    </row>
    <row r="276" spans="5:6" ht="15.75" customHeight="1" x14ac:dyDescent="0.25">
      <c r="E276" s="13"/>
      <c r="F276" s="13"/>
    </row>
    <row r="277" spans="5:6" ht="15.75" customHeight="1" x14ac:dyDescent="0.25">
      <c r="E277" s="13"/>
      <c r="F277" s="13"/>
    </row>
    <row r="278" spans="5:6" ht="15.75" customHeight="1" x14ac:dyDescent="0.25">
      <c r="E278" s="13"/>
      <c r="F278" s="13"/>
    </row>
    <row r="279" spans="5:6" ht="15.75" customHeight="1" x14ac:dyDescent="0.25">
      <c r="E279" s="13"/>
      <c r="F279" s="13"/>
    </row>
    <row r="280" spans="5:6" ht="15.75" customHeight="1" x14ac:dyDescent="0.25">
      <c r="E280" s="13"/>
      <c r="F280" s="13"/>
    </row>
    <row r="281" spans="5:6" ht="15.75" customHeight="1" x14ac:dyDescent="0.25">
      <c r="E281" s="13"/>
      <c r="F281" s="13"/>
    </row>
    <row r="282" spans="5:6" ht="15.75" customHeight="1" x14ac:dyDescent="0.25">
      <c r="E282" s="13"/>
      <c r="F282" s="13"/>
    </row>
    <row r="283" spans="5:6" ht="15.75" customHeight="1" x14ac:dyDescent="0.25">
      <c r="E283" s="13"/>
      <c r="F283" s="13"/>
    </row>
    <row r="284" spans="5:6" ht="15.75" customHeight="1" x14ac:dyDescent="0.25">
      <c r="E284" s="13"/>
      <c r="F284" s="13"/>
    </row>
    <row r="285" spans="5:6" ht="15.75" customHeight="1" x14ac:dyDescent="0.25">
      <c r="E285" s="13"/>
      <c r="F285" s="13"/>
    </row>
    <row r="286" spans="5:6" ht="15.75" customHeight="1" x14ac:dyDescent="0.25">
      <c r="E286" s="13"/>
      <c r="F286" s="13"/>
    </row>
    <row r="287" spans="5:6" ht="15.75" customHeight="1" x14ac:dyDescent="0.25">
      <c r="E287" s="13"/>
      <c r="F287" s="13"/>
    </row>
    <row r="288" spans="5:6" ht="15.75" customHeight="1" x14ac:dyDescent="0.25">
      <c r="E288" s="13"/>
      <c r="F288" s="13"/>
    </row>
    <row r="289" spans="5:6" ht="15.75" customHeight="1" x14ac:dyDescent="0.25">
      <c r="E289" s="13"/>
      <c r="F289" s="13"/>
    </row>
    <row r="290" spans="5:6" ht="15.75" customHeight="1" x14ac:dyDescent="0.25">
      <c r="E290" s="13"/>
      <c r="F290" s="13"/>
    </row>
    <row r="291" spans="5:6" ht="15.75" customHeight="1" x14ac:dyDescent="0.25">
      <c r="E291" s="13"/>
      <c r="F291" s="13"/>
    </row>
    <row r="292" spans="5:6" ht="15.75" customHeight="1" x14ac:dyDescent="0.25">
      <c r="E292" s="13"/>
      <c r="F292" s="13"/>
    </row>
    <row r="293" spans="5:6" ht="15.75" customHeight="1" x14ac:dyDescent="0.25">
      <c r="E293" s="13"/>
      <c r="F293" s="13"/>
    </row>
    <row r="294" spans="5:6" ht="15.75" customHeight="1" x14ac:dyDescent="0.25">
      <c r="E294" s="13"/>
      <c r="F294" s="13"/>
    </row>
    <row r="295" spans="5:6" ht="15.75" customHeight="1" x14ac:dyDescent="0.25">
      <c r="E295" s="13"/>
      <c r="F295" s="13"/>
    </row>
    <row r="296" spans="5:6" ht="15.75" customHeight="1" x14ac:dyDescent="0.25">
      <c r="E296" s="13"/>
      <c r="F296" s="13"/>
    </row>
    <row r="297" spans="5:6" ht="15.75" customHeight="1" x14ac:dyDescent="0.25">
      <c r="E297" s="13"/>
      <c r="F297" s="13"/>
    </row>
    <row r="298" spans="5:6" ht="15.75" customHeight="1" x14ac:dyDescent="0.25">
      <c r="E298" s="13"/>
      <c r="F298" s="13"/>
    </row>
    <row r="299" spans="5:6" ht="15.75" customHeight="1" x14ac:dyDescent="0.25">
      <c r="E299" s="13"/>
      <c r="F299" s="13"/>
    </row>
    <row r="300" spans="5:6" ht="15.75" customHeight="1" x14ac:dyDescent="0.25">
      <c r="E300" s="13"/>
      <c r="F300" s="13"/>
    </row>
    <row r="301" spans="5:6" ht="15.75" customHeight="1" x14ac:dyDescent="0.25">
      <c r="E301" s="13"/>
      <c r="F301" s="13"/>
    </row>
    <row r="302" spans="5:6" ht="15.75" customHeight="1" x14ac:dyDescent="0.25">
      <c r="E302" s="13"/>
      <c r="F302" s="13"/>
    </row>
    <row r="303" spans="5:6" ht="15.75" customHeight="1" x14ac:dyDescent="0.25">
      <c r="E303" s="13"/>
      <c r="F303" s="13"/>
    </row>
    <row r="304" spans="5:6" ht="15.75" customHeight="1" x14ac:dyDescent="0.25">
      <c r="E304" s="13"/>
      <c r="F304" s="13"/>
    </row>
    <row r="305" spans="5:6" ht="15.75" customHeight="1" x14ac:dyDescent="0.25">
      <c r="E305" s="13"/>
      <c r="F305" s="13"/>
    </row>
    <row r="306" spans="5:6" ht="15.75" customHeight="1" x14ac:dyDescent="0.25">
      <c r="E306" s="13"/>
      <c r="F306" s="13"/>
    </row>
    <row r="307" spans="5:6" ht="15.75" customHeight="1" x14ac:dyDescent="0.25">
      <c r="E307" s="13"/>
      <c r="F307" s="13"/>
    </row>
    <row r="308" spans="5:6" ht="15.75" customHeight="1" x14ac:dyDescent="0.25">
      <c r="E308" s="13"/>
      <c r="F308" s="13"/>
    </row>
    <row r="309" spans="5:6" ht="15.75" customHeight="1" x14ac:dyDescent="0.25">
      <c r="E309" s="13"/>
      <c r="F309" s="13"/>
    </row>
    <row r="310" spans="5:6" ht="15.75" customHeight="1" x14ac:dyDescent="0.25">
      <c r="E310" s="13"/>
      <c r="F310" s="13"/>
    </row>
    <row r="311" spans="5:6" ht="15.75" customHeight="1" x14ac:dyDescent="0.25">
      <c r="E311" s="13"/>
      <c r="F311" s="13"/>
    </row>
    <row r="312" spans="5:6" ht="15.75" customHeight="1" x14ac:dyDescent="0.25">
      <c r="E312" s="13"/>
      <c r="F312" s="13"/>
    </row>
    <row r="313" spans="5:6" ht="15.75" customHeight="1" x14ac:dyDescent="0.25">
      <c r="E313" s="13"/>
      <c r="F313" s="13"/>
    </row>
    <row r="314" spans="5:6" ht="15.75" customHeight="1" x14ac:dyDescent="0.25">
      <c r="E314" s="13"/>
      <c r="F314" s="13"/>
    </row>
    <row r="315" spans="5:6" ht="15.75" customHeight="1" x14ac:dyDescent="0.25">
      <c r="E315" s="13"/>
      <c r="F315" s="13"/>
    </row>
    <row r="316" spans="5:6" ht="15.75" customHeight="1" x14ac:dyDescent="0.25">
      <c r="E316" s="13"/>
      <c r="F316" s="13"/>
    </row>
    <row r="317" spans="5:6" ht="15.75" customHeight="1" x14ac:dyDescent="0.25">
      <c r="E317" s="13"/>
      <c r="F317" s="13"/>
    </row>
    <row r="318" spans="5:6" ht="15.75" customHeight="1" x14ac:dyDescent="0.25">
      <c r="E318" s="13"/>
      <c r="F318" s="13"/>
    </row>
    <row r="319" spans="5:6" ht="15.75" customHeight="1" x14ac:dyDescent="0.25">
      <c r="E319" s="13"/>
      <c r="F319" s="13"/>
    </row>
    <row r="320" spans="5:6" ht="15.75" customHeight="1" x14ac:dyDescent="0.25">
      <c r="E320" s="13"/>
      <c r="F320" s="13"/>
    </row>
    <row r="321" spans="5:6" ht="15.75" customHeight="1" x14ac:dyDescent="0.25">
      <c r="E321" s="13"/>
      <c r="F321" s="13"/>
    </row>
    <row r="322" spans="5:6" ht="15.75" customHeight="1" x14ac:dyDescent="0.25">
      <c r="E322" s="13"/>
      <c r="F322" s="13"/>
    </row>
    <row r="323" spans="5:6" ht="15.75" customHeight="1" x14ac:dyDescent="0.25">
      <c r="E323" s="13"/>
      <c r="F323" s="13"/>
    </row>
    <row r="324" spans="5:6" ht="15.75" customHeight="1" x14ac:dyDescent="0.25">
      <c r="E324" s="13"/>
      <c r="F324" s="13"/>
    </row>
    <row r="325" spans="5:6" ht="15.75" customHeight="1" x14ac:dyDescent="0.25">
      <c r="E325" s="13"/>
      <c r="F325" s="13"/>
    </row>
    <row r="326" spans="5:6" ht="15.75" customHeight="1" x14ac:dyDescent="0.25">
      <c r="E326" s="13"/>
      <c r="F326" s="13"/>
    </row>
    <row r="327" spans="5:6" ht="15.75" customHeight="1" x14ac:dyDescent="0.25">
      <c r="E327" s="13"/>
      <c r="F327" s="13"/>
    </row>
    <row r="328" spans="5:6" ht="15.75" customHeight="1" x14ac:dyDescent="0.25">
      <c r="E328" s="13"/>
      <c r="F328" s="13"/>
    </row>
    <row r="329" spans="5:6" ht="15.75" customHeight="1" x14ac:dyDescent="0.25">
      <c r="E329" s="13"/>
      <c r="F329" s="13"/>
    </row>
    <row r="330" spans="5:6" ht="15.75" customHeight="1" x14ac:dyDescent="0.25">
      <c r="E330" s="13"/>
      <c r="F330" s="13"/>
    </row>
    <row r="331" spans="5:6" ht="15.75" customHeight="1" x14ac:dyDescent="0.25">
      <c r="E331" s="13"/>
      <c r="F331" s="13"/>
    </row>
    <row r="332" spans="5:6" ht="15.75" customHeight="1" x14ac:dyDescent="0.25">
      <c r="E332" s="13"/>
      <c r="F332" s="13"/>
    </row>
    <row r="333" spans="5:6" ht="15.75" customHeight="1" x14ac:dyDescent="0.25">
      <c r="E333" s="13"/>
      <c r="F333" s="13"/>
    </row>
    <row r="334" spans="5:6" ht="15.75" customHeight="1" x14ac:dyDescent="0.25">
      <c r="E334" s="13"/>
      <c r="F334" s="13"/>
    </row>
    <row r="335" spans="5:6" ht="15.75" customHeight="1" x14ac:dyDescent="0.25">
      <c r="E335" s="13"/>
      <c r="F335" s="13"/>
    </row>
    <row r="336" spans="5:6" ht="15.75" customHeight="1" x14ac:dyDescent="0.25">
      <c r="E336" s="13"/>
      <c r="F336" s="13"/>
    </row>
    <row r="337" spans="5:6" ht="15.75" customHeight="1" x14ac:dyDescent="0.25">
      <c r="E337" s="13"/>
      <c r="F337" s="13"/>
    </row>
    <row r="338" spans="5:6" ht="15.75" customHeight="1" x14ac:dyDescent="0.25">
      <c r="E338" s="13"/>
      <c r="F338" s="13"/>
    </row>
    <row r="339" spans="5:6" ht="15.75" customHeight="1" x14ac:dyDescent="0.25">
      <c r="E339" s="13"/>
      <c r="F339" s="13"/>
    </row>
    <row r="340" spans="5:6" ht="15.75" customHeight="1" x14ac:dyDescent="0.25">
      <c r="E340" s="13"/>
      <c r="F340" s="13"/>
    </row>
    <row r="341" spans="5:6" ht="15.75" customHeight="1" x14ac:dyDescent="0.25">
      <c r="E341" s="13"/>
      <c r="F341" s="13"/>
    </row>
    <row r="342" spans="5:6" ht="15.75" customHeight="1" x14ac:dyDescent="0.25">
      <c r="E342" s="13"/>
      <c r="F342" s="13"/>
    </row>
    <row r="343" spans="5:6" ht="15.75" customHeight="1" x14ac:dyDescent="0.25">
      <c r="E343" s="13"/>
      <c r="F343" s="13"/>
    </row>
    <row r="344" spans="5:6" ht="15.75" customHeight="1" x14ac:dyDescent="0.25">
      <c r="E344" s="13"/>
      <c r="F344" s="13"/>
    </row>
    <row r="345" spans="5:6" ht="15.75" customHeight="1" x14ac:dyDescent="0.25">
      <c r="E345" s="13"/>
      <c r="F345" s="13"/>
    </row>
    <row r="346" spans="5:6" ht="15.75" customHeight="1" x14ac:dyDescent="0.25">
      <c r="E346" s="13"/>
      <c r="F346" s="13"/>
    </row>
    <row r="347" spans="5:6" ht="15.75" customHeight="1" x14ac:dyDescent="0.25">
      <c r="E347" s="13"/>
      <c r="F347" s="13"/>
    </row>
    <row r="348" spans="5:6" ht="15.75" customHeight="1" x14ac:dyDescent="0.25">
      <c r="E348" s="13"/>
      <c r="F348" s="13"/>
    </row>
    <row r="349" spans="5:6" ht="15.75" customHeight="1" x14ac:dyDescent="0.25">
      <c r="E349" s="13"/>
      <c r="F349" s="13"/>
    </row>
    <row r="350" spans="5:6" ht="15.75" customHeight="1" x14ac:dyDescent="0.25">
      <c r="E350" s="13"/>
      <c r="F350" s="13"/>
    </row>
    <row r="351" spans="5:6" ht="15.75" customHeight="1" x14ac:dyDescent="0.25">
      <c r="E351" s="13"/>
      <c r="F351" s="13"/>
    </row>
    <row r="352" spans="5:6" ht="15.75" customHeight="1" x14ac:dyDescent="0.25">
      <c r="E352" s="13"/>
      <c r="F352" s="13"/>
    </row>
    <row r="353" spans="5:6" ht="15.75" customHeight="1" x14ac:dyDescent="0.25">
      <c r="E353" s="13"/>
      <c r="F353" s="13"/>
    </row>
    <row r="354" spans="5:6" ht="15.75" customHeight="1" x14ac:dyDescent="0.25">
      <c r="E354" s="13"/>
      <c r="F354" s="13"/>
    </row>
    <row r="355" spans="5:6" ht="15.75" customHeight="1" x14ac:dyDescent="0.25">
      <c r="E355" s="13"/>
      <c r="F355" s="13"/>
    </row>
    <row r="356" spans="5:6" ht="15.75" customHeight="1" x14ac:dyDescent="0.25">
      <c r="E356" s="13"/>
      <c r="F356" s="13"/>
    </row>
    <row r="357" spans="5:6" ht="15.75" customHeight="1" x14ac:dyDescent="0.25">
      <c r="E357" s="13"/>
      <c r="F357" s="13"/>
    </row>
    <row r="358" spans="5:6" ht="15.75" customHeight="1" x14ac:dyDescent="0.25">
      <c r="E358" s="13"/>
      <c r="F358" s="13"/>
    </row>
    <row r="359" spans="5:6" ht="15.75" customHeight="1" x14ac:dyDescent="0.25">
      <c r="E359" s="13"/>
      <c r="F359" s="13"/>
    </row>
    <row r="360" spans="5:6" ht="15.75" customHeight="1" x14ac:dyDescent="0.25">
      <c r="E360" s="13"/>
      <c r="F360" s="13"/>
    </row>
    <row r="361" spans="5:6" ht="15.75" customHeight="1" x14ac:dyDescent="0.25">
      <c r="E361" s="13"/>
      <c r="F361" s="13"/>
    </row>
    <row r="362" spans="5:6" ht="15.75" customHeight="1" x14ac:dyDescent="0.25">
      <c r="E362" s="13"/>
      <c r="F362" s="13"/>
    </row>
    <row r="363" spans="5:6" ht="15.75" customHeight="1" x14ac:dyDescent="0.25">
      <c r="E363" s="13"/>
      <c r="F363" s="13"/>
    </row>
    <row r="364" spans="5:6" ht="15.75" customHeight="1" x14ac:dyDescent="0.25">
      <c r="E364" s="13"/>
      <c r="F364" s="13"/>
    </row>
    <row r="365" spans="5:6" ht="15.75" customHeight="1" x14ac:dyDescent="0.25">
      <c r="E365" s="13"/>
      <c r="F365" s="13"/>
    </row>
    <row r="366" spans="5:6" ht="15.75" customHeight="1" x14ac:dyDescent="0.25">
      <c r="E366" s="13"/>
      <c r="F366" s="13"/>
    </row>
    <row r="367" spans="5:6" ht="15.75" customHeight="1" x14ac:dyDescent="0.25">
      <c r="E367" s="13"/>
      <c r="F367" s="13"/>
    </row>
    <row r="368" spans="5:6" ht="15.75" customHeight="1" x14ac:dyDescent="0.25">
      <c r="E368" s="13"/>
      <c r="F368" s="13"/>
    </row>
    <row r="369" spans="5:6" ht="15.75" customHeight="1" x14ac:dyDescent="0.25">
      <c r="E369" s="13"/>
      <c r="F369" s="13"/>
    </row>
    <row r="370" spans="5:6" ht="15.75" customHeight="1" x14ac:dyDescent="0.25">
      <c r="E370" s="13"/>
      <c r="F370" s="13"/>
    </row>
    <row r="371" spans="5:6" ht="15.75" customHeight="1" x14ac:dyDescent="0.25">
      <c r="E371" s="13"/>
      <c r="F371" s="13"/>
    </row>
    <row r="372" spans="5:6" ht="15.75" customHeight="1" x14ac:dyDescent="0.25">
      <c r="E372" s="13"/>
      <c r="F372" s="13"/>
    </row>
    <row r="373" spans="5:6" ht="15.75" customHeight="1" x14ac:dyDescent="0.25">
      <c r="E373" s="13"/>
      <c r="F373" s="13"/>
    </row>
    <row r="374" spans="5:6" ht="15.75" customHeight="1" x14ac:dyDescent="0.25">
      <c r="E374" s="13"/>
      <c r="F374" s="13"/>
    </row>
    <row r="375" spans="5:6" ht="15.75" customHeight="1" x14ac:dyDescent="0.25">
      <c r="E375" s="13"/>
      <c r="F375" s="13"/>
    </row>
    <row r="376" spans="5:6" ht="15.75" customHeight="1" x14ac:dyDescent="0.25">
      <c r="E376" s="13"/>
      <c r="F376" s="13"/>
    </row>
    <row r="377" spans="5:6" ht="15.75" customHeight="1" x14ac:dyDescent="0.25">
      <c r="E377" s="13"/>
      <c r="F377" s="13"/>
    </row>
    <row r="378" spans="5:6" ht="15.75" customHeight="1" x14ac:dyDescent="0.25">
      <c r="E378" s="13"/>
      <c r="F378" s="13"/>
    </row>
    <row r="379" spans="5:6" ht="15.75" customHeight="1" x14ac:dyDescent="0.25">
      <c r="E379" s="13"/>
      <c r="F379" s="13"/>
    </row>
    <row r="380" spans="5:6" ht="15.75" customHeight="1" x14ac:dyDescent="0.25">
      <c r="E380" s="13"/>
      <c r="F380" s="13"/>
    </row>
    <row r="381" spans="5:6" ht="15.75" customHeight="1" x14ac:dyDescent="0.25">
      <c r="E381" s="13"/>
      <c r="F381" s="13"/>
    </row>
    <row r="382" spans="5:6" ht="15.75" customHeight="1" x14ac:dyDescent="0.25">
      <c r="E382" s="13"/>
      <c r="F382" s="13"/>
    </row>
    <row r="383" spans="5:6" ht="15.75" customHeight="1" x14ac:dyDescent="0.25">
      <c r="E383" s="13"/>
      <c r="F383" s="13"/>
    </row>
    <row r="384" spans="5:6" ht="15.75" customHeight="1" x14ac:dyDescent="0.25">
      <c r="E384" s="13"/>
      <c r="F384" s="13"/>
    </row>
    <row r="385" spans="5:6" ht="15.75" customHeight="1" x14ac:dyDescent="0.25">
      <c r="E385" s="13"/>
      <c r="F385" s="13"/>
    </row>
    <row r="386" spans="5:6" ht="15.75" customHeight="1" x14ac:dyDescent="0.25">
      <c r="E386" s="13"/>
      <c r="F386" s="13"/>
    </row>
    <row r="387" spans="5:6" ht="15.75" customHeight="1" x14ac:dyDescent="0.25">
      <c r="E387" s="13"/>
      <c r="F387" s="13"/>
    </row>
    <row r="388" spans="5:6" ht="15.75" customHeight="1" x14ac:dyDescent="0.25">
      <c r="E388" s="13"/>
      <c r="F388" s="13"/>
    </row>
    <row r="389" spans="5:6" ht="15.75" customHeight="1" x14ac:dyDescent="0.25">
      <c r="E389" s="13"/>
      <c r="F389" s="13"/>
    </row>
    <row r="390" spans="5:6" ht="15.75" customHeight="1" x14ac:dyDescent="0.25">
      <c r="E390" s="13"/>
      <c r="F390" s="13"/>
    </row>
    <row r="391" spans="5:6" ht="15.75" customHeight="1" x14ac:dyDescent="0.25">
      <c r="E391" s="13"/>
      <c r="F391" s="13"/>
    </row>
    <row r="392" spans="5:6" ht="15.75" customHeight="1" x14ac:dyDescent="0.25">
      <c r="E392" s="13"/>
      <c r="F392" s="13"/>
    </row>
    <row r="393" spans="5:6" ht="15.75" customHeight="1" x14ac:dyDescent="0.25">
      <c r="E393" s="13"/>
      <c r="F393" s="13"/>
    </row>
    <row r="394" spans="5:6" ht="15.75" customHeight="1" x14ac:dyDescent="0.25">
      <c r="E394" s="13"/>
      <c r="F394" s="13"/>
    </row>
    <row r="395" spans="5:6" ht="15.75" customHeight="1" x14ac:dyDescent="0.25">
      <c r="E395" s="13"/>
      <c r="F395" s="13"/>
    </row>
    <row r="396" spans="5:6" ht="15.75" customHeight="1" x14ac:dyDescent="0.25">
      <c r="E396" s="13"/>
      <c r="F396" s="13"/>
    </row>
    <row r="397" spans="5:6" ht="15.75" customHeight="1" x14ac:dyDescent="0.25">
      <c r="E397" s="13"/>
      <c r="F397" s="13"/>
    </row>
    <row r="398" spans="5:6" ht="15.75" customHeight="1" x14ac:dyDescent="0.25">
      <c r="E398" s="13"/>
      <c r="F398" s="13"/>
    </row>
    <row r="399" spans="5:6" ht="15.75" customHeight="1" x14ac:dyDescent="0.25">
      <c r="E399" s="13"/>
      <c r="F399" s="13"/>
    </row>
    <row r="400" spans="5:6" ht="15.75" customHeight="1" x14ac:dyDescent="0.25">
      <c r="E400" s="13"/>
      <c r="F400" s="13"/>
    </row>
    <row r="401" spans="5:6" ht="15.75" customHeight="1" x14ac:dyDescent="0.25">
      <c r="E401" s="13"/>
      <c r="F401" s="13"/>
    </row>
    <row r="402" spans="5:6" ht="15.75" customHeight="1" x14ac:dyDescent="0.25">
      <c r="E402" s="13"/>
      <c r="F402" s="13"/>
    </row>
    <row r="403" spans="5:6" ht="15.75" customHeight="1" x14ac:dyDescent="0.25">
      <c r="E403" s="13"/>
      <c r="F403" s="13"/>
    </row>
    <row r="404" spans="5:6" ht="15.75" customHeight="1" x14ac:dyDescent="0.25">
      <c r="E404" s="13"/>
      <c r="F404" s="13"/>
    </row>
    <row r="405" spans="5:6" ht="15.75" customHeight="1" x14ac:dyDescent="0.25">
      <c r="E405" s="13"/>
      <c r="F405" s="13"/>
    </row>
    <row r="406" spans="5:6" ht="15.75" customHeight="1" x14ac:dyDescent="0.25">
      <c r="E406" s="13"/>
      <c r="F406" s="13"/>
    </row>
    <row r="407" spans="5:6" ht="15.75" customHeight="1" x14ac:dyDescent="0.25">
      <c r="E407" s="13"/>
      <c r="F407" s="13"/>
    </row>
    <row r="408" spans="5:6" ht="15.75" customHeight="1" x14ac:dyDescent="0.25">
      <c r="E408" s="13"/>
      <c r="F408" s="13"/>
    </row>
    <row r="409" spans="5:6" ht="15.75" customHeight="1" x14ac:dyDescent="0.25">
      <c r="E409" s="13"/>
      <c r="F409" s="13"/>
    </row>
    <row r="410" spans="5:6" ht="15.75" customHeight="1" x14ac:dyDescent="0.25">
      <c r="E410" s="13"/>
      <c r="F410" s="13"/>
    </row>
    <row r="411" spans="5:6" ht="15.75" customHeight="1" x14ac:dyDescent="0.25"/>
    <row r="412" spans="5:6" ht="15.75" customHeight="1" x14ac:dyDescent="0.25"/>
    <row r="413" spans="5:6" ht="15.75" customHeight="1" x14ac:dyDescent="0.25"/>
    <row r="414" spans="5:6" ht="15.75" customHeight="1" x14ac:dyDescent="0.25"/>
    <row r="415" spans="5:6" ht="15.75" customHeight="1" x14ac:dyDescent="0.25"/>
    <row r="416" spans="5: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F210" xr:uid="{00000000-0009-0000-0000-000009000000}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pane ySplit="1" topLeftCell="A2" activePane="bottomLeft" state="frozen"/>
      <selection pane="bottomLeft" activeCell="D1" sqref="D1:I1048576"/>
    </sheetView>
  </sheetViews>
  <sheetFormatPr defaultColWidth="11.125" defaultRowHeight="15" customHeight="1" x14ac:dyDescent="0.25"/>
  <cols>
    <col min="1" max="1" width="6.625" customWidth="1"/>
    <col min="2" max="2" width="26" customWidth="1"/>
    <col min="3" max="3" width="15.5" bestFit="1" customWidth="1"/>
    <col min="4" max="4" width="14.375" customWidth="1"/>
    <col min="6" max="6" width="11" customWidth="1"/>
    <col min="7" max="7" width="13.5" customWidth="1"/>
    <col min="8" max="8" width="22" customWidth="1"/>
    <col min="9" max="9" width="18.125" customWidth="1"/>
    <col min="14" max="17" width="6.625" customWidth="1"/>
    <col min="24" max="26" width="6.625" customWidth="1"/>
  </cols>
  <sheetData>
    <row r="1" spans="1:26" ht="28.5" customHeight="1" x14ac:dyDescent="0.25">
      <c r="A1" s="3" t="s">
        <v>0</v>
      </c>
      <c r="B1" s="3" t="s">
        <v>635</v>
      </c>
      <c r="C1" t="s">
        <v>636</v>
      </c>
      <c r="D1" s="3" t="s">
        <v>1</v>
      </c>
      <c r="E1" s="3" t="s">
        <v>93</v>
      </c>
      <c r="F1" s="3" t="s">
        <v>3</v>
      </c>
      <c r="G1" s="3" t="s">
        <v>4</v>
      </c>
      <c r="H1" s="3" t="s">
        <v>5</v>
      </c>
      <c r="I1" s="27" t="str">
        <f>HYPERLINK("https://drive.google.com/open?id=1zUOzX2wwCAzmJVM3Em4slJ2UnpkV9QBm","Задания с ответами")</f>
        <v>Задания с ответами</v>
      </c>
      <c r="N1" s="3"/>
      <c r="O1" s="3"/>
      <c r="P1" s="3"/>
      <c r="Q1" s="3"/>
      <c r="X1" s="3"/>
      <c r="Y1" s="3"/>
      <c r="Z1" s="3"/>
    </row>
    <row r="2" spans="1:26" ht="15.75" customHeight="1" x14ac:dyDescent="0.25">
      <c r="A2" s="11">
        <v>1</v>
      </c>
      <c r="B2" s="11" t="s">
        <v>2352</v>
      </c>
      <c r="C2" t="s">
        <v>280</v>
      </c>
      <c r="D2" s="11" t="s">
        <v>17</v>
      </c>
      <c r="E2" s="11" t="s">
        <v>8</v>
      </c>
      <c r="F2" s="13">
        <v>14.5</v>
      </c>
      <c r="G2" s="13">
        <v>48.33</v>
      </c>
      <c r="H2" s="18" t="str">
        <f t="shared" ref="H2:H7" si="0">HYPERLINK("https://umosphera.ru/ochnyj-tur/","Регистрация на очный тур")</f>
        <v>Регистрация на очный тур</v>
      </c>
    </row>
    <row r="3" spans="1:26" ht="15.75" customHeight="1" x14ac:dyDescent="0.25">
      <c r="A3" s="11">
        <f t="shared" ref="A3:A10" si="1">A2+1</f>
        <v>2</v>
      </c>
      <c r="B3" s="11" t="s">
        <v>2353</v>
      </c>
      <c r="C3" t="s">
        <v>169</v>
      </c>
      <c r="D3" s="11" t="s">
        <v>12</v>
      </c>
      <c r="F3" s="13">
        <v>21.5</v>
      </c>
      <c r="G3" s="13">
        <v>71.67</v>
      </c>
      <c r="H3" s="18" t="str">
        <f t="shared" si="0"/>
        <v>Регистрация на очный тур</v>
      </c>
    </row>
    <row r="4" spans="1:26" ht="15.75" customHeight="1" x14ac:dyDescent="0.25">
      <c r="A4" s="11">
        <f t="shared" si="1"/>
        <v>3</v>
      </c>
      <c r="B4" s="11" t="s">
        <v>2354</v>
      </c>
      <c r="C4" t="s">
        <v>194</v>
      </c>
      <c r="D4" s="11" t="s">
        <v>7</v>
      </c>
      <c r="F4" s="13">
        <v>22</v>
      </c>
      <c r="G4" s="13">
        <v>73.33</v>
      </c>
      <c r="H4" s="18" t="str">
        <f t="shared" si="0"/>
        <v>Регистрация на очный тур</v>
      </c>
    </row>
    <row r="5" spans="1:26" ht="15.75" customHeight="1" x14ac:dyDescent="0.25">
      <c r="A5" s="11">
        <f t="shared" si="1"/>
        <v>4</v>
      </c>
      <c r="B5" s="11" t="s">
        <v>2355</v>
      </c>
      <c r="C5" t="s">
        <v>227</v>
      </c>
      <c r="D5" s="11" t="s">
        <v>95</v>
      </c>
      <c r="F5" s="13">
        <v>22</v>
      </c>
      <c r="G5" s="13">
        <v>73.33</v>
      </c>
      <c r="H5" s="18" t="str">
        <f t="shared" si="0"/>
        <v>Регистрация на очный тур</v>
      </c>
    </row>
    <row r="6" spans="1:26" ht="15.75" customHeight="1" x14ac:dyDescent="0.25">
      <c r="A6" s="11">
        <f t="shared" si="1"/>
        <v>5</v>
      </c>
      <c r="B6" s="11" t="s">
        <v>2356</v>
      </c>
      <c r="C6" t="s">
        <v>219</v>
      </c>
      <c r="D6" s="11" t="s">
        <v>14</v>
      </c>
      <c r="E6" s="11" t="s">
        <v>8</v>
      </c>
      <c r="F6" s="13">
        <v>14</v>
      </c>
      <c r="G6" s="13">
        <v>46.67</v>
      </c>
      <c r="H6" s="18" t="str">
        <f t="shared" si="0"/>
        <v>Регистрация на очный тур</v>
      </c>
    </row>
    <row r="7" spans="1:26" ht="15.75" customHeight="1" x14ac:dyDescent="0.25">
      <c r="A7" s="11">
        <f t="shared" si="1"/>
        <v>6</v>
      </c>
      <c r="B7" s="11" t="s">
        <v>638</v>
      </c>
      <c r="C7" t="s">
        <v>1472</v>
      </c>
      <c r="D7" s="11" t="s">
        <v>14</v>
      </c>
      <c r="E7" s="11" t="s">
        <v>8</v>
      </c>
      <c r="F7" s="13">
        <v>17.5</v>
      </c>
      <c r="G7" s="13">
        <v>58.33</v>
      </c>
      <c r="H7" s="18" t="str">
        <f t="shared" si="0"/>
        <v>Регистрация на очный тур</v>
      </c>
    </row>
    <row r="8" spans="1:26" ht="15.75" customHeight="1" x14ac:dyDescent="0.25">
      <c r="A8" s="11">
        <f t="shared" si="1"/>
        <v>7</v>
      </c>
      <c r="B8" s="11" t="s">
        <v>50</v>
      </c>
      <c r="C8" t="s">
        <v>906</v>
      </c>
      <c r="D8" s="11" t="s">
        <v>7</v>
      </c>
      <c r="E8" s="11" t="s">
        <v>8</v>
      </c>
      <c r="F8" s="13">
        <v>13.5</v>
      </c>
      <c r="G8" s="13">
        <v>45</v>
      </c>
    </row>
    <row r="9" spans="1:26" ht="15.75" customHeight="1" x14ac:dyDescent="0.25">
      <c r="A9" s="11">
        <f t="shared" si="1"/>
        <v>8</v>
      </c>
      <c r="B9" s="11" t="s">
        <v>1567</v>
      </c>
      <c r="C9" t="s">
        <v>204</v>
      </c>
      <c r="D9" s="11" t="s">
        <v>96</v>
      </c>
      <c r="F9" s="13">
        <v>30</v>
      </c>
      <c r="G9" s="13">
        <v>100</v>
      </c>
      <c r="H9" s="18" t="str">
        <f t="shared" ref="H9:H12" si="2">HYPERLINK("https://umosphera.ru/ochnyj-tur/","Регистрация на очный тур")</f>
        <v>Регистрация на очный тур</v>
      </c>
    </row>
    <row r="10" spans="1:26" ht="15.75" customHeight="1" x14ac:dyDescent="0.25">
      <c r="A10" s="11">
        <f t="shared" si="1"/>
        <v>9</v>
      </c>
      <c r="B10" s="11" t="s">
        <v>161</v>
      </c>
      <c r="C10" t="s">
        <v>2357</v>
      </c>
      <c r="D10" s="11" t="s">
        <v>7</v>
      </c>
      <c r="F10" s="13">
        <v>24</v>
      </c>
      <c r="G10" s="13">
        <v>80</v>
      </c>
      <c r="H10" s="18" t="str">
        <f t="shared" si="2"/>
        <v>Регистрация на очный тур</v>
      </c>
    </row>
    <row r="11" spans="1:26" ht="15.75" customHeight="1" x14ac:dyDescent="0.25">
      <c r="A11" s="11">
        <v>1</v>
      </c>
      <c r="B11" s="11" t="s">
        <v>1109</v>
      </c>
      <c r="C11" t="s">
        <v>149</v>
      </c>
      <c r="D11" s="11" t="s">
        <v>7</v>
      </c>
      <c r="E11" s="11" t="s">
        <v>8</v>
      </c>
      <c r="F11" s="13">
        <v>30</v>
      </c>
      <c r="G11" s="13">
        <v>100</v>
      </c>
      <c r="H11" s="18" t="str">
        <f t="shared" si="2"/>
        <v>Регистрация на очный тур</v>
      </c>
    </row>
    <row r="12" spans="1:26" ht="15.75" customHeight="1" x14ac:dyDescent="0.25">
      <c r="A12" s="11">
        <f t="shared" ref="A12:A347" si="3">A11+1</f>
        <v>2</v>
      </c>
      <c r="B12" s="11" t="s">
        <v>1109</v>
      </c>
      <c r="C12" t="s">
        <v>214</v>
      </c>
      <c r="D12" s="11" t="s">
        <v>97</v>
      </c>
      <c r="F12" s="13">
        <v>29.5</v>
      </c>
      <c r="G12" s="13">
        <v>98.33</v>
      </c>
      <c r="H12" s="18" t="str">
        <f t="shared" si="2"/>
        <v>Регистрация на очный тур</v>
      </c>
    </row>
    <row r="13" spans="1:26" ht="15.75" customHeight="1" x14ac:dyDescent="0.25">
      <c r="A13" s="11">
        <f t="shared" si="3"/>
        <v>3</v>
      </c>
      <c r="B13" s="11" t="s">
        <v>66</v>
      </c>
      <c r="C13" t="s">
        <v>291</v>
      </c>
      <c r="D13" s="11" t="s">
        <v>7</v>
      </c>
      <c r="F13" s="13">
        <v>7.5</v>
      </c>
      <c r="G13" s="13">
        <v>25</v>
      </c>
    </row>
    <row r="14" spans="1:26" ht="15.75" customHeight="1" x14ac:dyDescent="0.25">
      <c r="A14" s="11">
        <f t="shared" si="3"/>
        <v>4</v>
      </c>
      <c r="B14" s="11" t="s">
        <v>2358</v>
      </c>
      <c r="C14" t="s">
        <v>367</v>
      </c>
      <c r="D14" s="11" t="s">
        <v>25</v>
      </c>
      <c r="F14" s="13">
        <v>29</v>
      </c>
      <c r="G14" s="13">
        <v>96.67</v>
      </c>
      <c r="H14" s="18" t="str">
        <f>HYPERLINK("https://umosphera.ru/ochnyj-tur/","Регистрация на очный тур")</f>
        <v>Регистрация на очный тур</v>
      </c>
    </row>
    <row r="15" spans="1:26" ht="15.75" customHeight="1" x14ac:dyDescent="0.25">
      <c r="A15" s="11">
        <f t="shared" si="3"/>
        <v>5</v>
      </c>
      <c r="B15" s="11" t="s">
        <v>2359</v>
      </c>
      <c r="C15" t="s">
        <v>2360</v>
      </c>
      <c r="D15" s="11" t="s">
        <v>7</v>
      </c>
      <c r="E15" s="11" t="s">
        <v>8</v>
      </c>
      <c r="F15" s="13">
        <v>11.5</v>
      </c>
      <c r="G15" s="13">
        <v>38.33</v>
      </c>
    </row>
    <row r="16" spans="1:26" ht="15.75" customHeight="1" x14ac:dyDescent="0.25">
      <c r="A16" s="11">
        <f t="shared" si="3"/>
        <v>6</v>
      </c>
      <c r="B16" s="11" t="s">
        <v>2361</v>
      </c>
      <c r="C16" t="s">
        <v>167</v>
      </c>
      <c r="D16" s="11" t="s">
        <v>7</v>
      </c>
      <c r="F16" s="13">
        <v>30</v>
      </c>
      <c r="G16" s="13">
        <v>100</v>
      </c>
      <c r="H16" s="18" t="str">
        <f t="shared" ref="H16:H17" si="4">HYPERLINK("https://umosphera.ru/ochnyj-tur/","Регистрация на очный тур")</f>
        <v>Регистрация на очный тур</v>
      </c>
    </row>
    <row r="17" spans="1:8" ht="15.75" customHeight="1" x14ac:dyDescent="0.25">
      <c r="A17" s="11">
        <f t="shared" si="3"/>
        <v>7</v>
      </c>
      <c r="B17" s="11" t="s">
        <v>2362</v>
      </c>
      <c r="C17" t="s">
        <v>169</v>
      </c>
      <c r="D17" s="11" t="s">
        <v>7</v>
      </c>
      <c r="E17" s="11" t="s">
        <v>8</v>
      </c>
      <c r="F17" s="13">
        <v>16.5</v>
      </c>
      <c r="G17" s="13">
        <v>55</v>
      </c>
      <c r="H17" s="18" t="str">
        <f t="shared" si="4"/>
        <v>Регистрация на очный тур</v>
      </c>
    </row>
    <row r="18" spans="1:8" ht="15.75" customHeight="1" x14ac:dyDescent="0.25">
      <c r="A18" s="11">
        <f t="shared" si="3"/>
        <v>8</v>
      </c>
      <c r="B18" s="11" t="s">
        <v>2363</v>
      </c>
      <c r="C18" t="s">
        <v>291</v>
      </c>
      <c r="D18" s="11" t="s">
        <v>7</v>
      </c>
      <c r="F18" s="13">
        <v>9</v>
      </c>
      <c r="G18" s="13">
        <v>30</v>
      </c>
    </row>
    <row r="19" spans="1:8" ht="15.75" customHeight="1" x14ac:dyDescent="0.25">
      <c r="A19" s="11">
        <f t="shared" si="3"/>
        <v>9</v>
      </c>
      <c r="B19" s="11" t="s">
        <v>2364</v>
      </c>
      <c r="C19" t="s">
        <v>410</v>
      </c>
      <c r="D19" s="11" t="s">
        <v>12</v>
      </c>
      <c r="F19" s="13">
        <v>26</v>
      </c>
      <c r="G19" s="13">
        <v>86.67</v>
      </c>
      <c r="H19" s="18" t="str">
        <f t="shared" ref="H19:H20" si="5">HYPERLINK("https://umosphera.ru/ochnyj-tur/","Регистрация на очный тур")</f>
        <v>Регистрация на очный тур</v>
      </c>
    </row>
    <row r="20" spans="1:8" ht="15.75" customHeight="1" x14ac:dyDescent="0.25">
      <c r="A20" s="11">
        <f t="shared" si="3"/>
        <v>10</v>
      </c>
      <c r="B20" s="11" t="s">
        <v>930</v>
      </c>
      <c r="C20" t="s">
        <v>554</v>
      </c>
      <c r="D20" s="11" t="s">
        <v>43</v>
      </c>
      <c r="F20" s="13">
        <v>25.5</v>
      </c>
      <c r="G20" s="13">
        <v>85</v>
      </c>
      <c r="H20" s="18" t="str">
        <f t="shared" si="5"/>
        <v>Регистрация на очный тур</v>
      </c>
    </row>
    <row r="21" spans="1:8" ht="15.75" customHeight="1" x14ac:dyDescent="0.25">
      <c r="A21" s="11">
        <f t="shared" si="3"/>
        <v>11</v>
      </c>
      <c r="B21" s="11" t="s">
        <v>2365</v>
      </c>
      <c r="C21" t="s">
        <v>194</v>
      </c>
      <c r="D21" s="11" t="s">
        <v>7</v>
      </c>
      <c r="F21" s="13">
        <v>8</v>
      </c>
      <c r="G21" s="13">
        <v>26.67</v>
      </c>
    </row>
    <row r="22" spans="1:8" ht="15.75" customHeight="1" x14ac:dyDescent="0.25">
      <c r="A22" s="11">
        <f t="shared" si="3"/>
        <v>12</v>
      </c>
      <c r="B22" s="11" t="s">
        <v>182</v>
      </c>
      <c r="C22" t="s">
        <v>201</v>
      </c>
      <c r="D22" s="11" t="s">
        <v>12</v>
      </c>
      <c r="F22" s="13">
        <v>28</v>
      </c>
      <c r="G22" s="13">
        <v>93.33</v>
      </c>
      <c r="H22" s="18" t="str">
        <f t="shared" ref="H22:H23" si="6">HYPERLINK("https://umosphera.ru/ochnyj-tur/","Регистрация на очный тур")</f>
        <v>Регистрация на очный тур</v>
      </c>
    </row>
    <row r="23" spans="1:8" ht="15.75" customHeight="1" x14ac:dyDescent="0.25">
      <c r="A23" s="11">
        <f t="shared" si="3"/>
        <v>13</v>
      </c>
      <c r="B23" s="11" t="s">
        <v>2366</v>
      </c>
      <c r="C23" t="s">
        <v>2367</v>
      </c>
      <c r="D23" s="11" t="s">
        <v>11</v>
      </c>
      <c r="F23" s="13">
        <v>22.5</v>
      </c>
      <c r="G23" s="13">
        <v>75</v>
      </c>
      <c r="H23" s="18" t="str">
        <f t="shared" si="6"/>
        <v>Регистрация на очный тур</v>
      </c>
    </row>
    <row r="24" spans="1:8" ht="15.75" customHeight="1" x14ac:dyDescent="0.25">
      <c r="A24" s="11">
        <f t="shared" si="3"/>
        <v>14</v>
      </c>
      <c r="B24" s="11" t="s">
        <v>2368</v>
      </c>
      <c r="C24" t="s">
        <v>267</v>
      </c>
      <c r="D24" s="11" t="s">
        <v>7</v>
      </c>
      <c r="F24" s="13">
        <v>7</v>
      </c>
      <c r="G24" s="13">
        <v>23.33</v>
      </c>
    </row>
    <row r="25" spans="1:8" ht="15.75" customHeight="1" x14ac:dyDescent="0.25">
      <c r="A25" s="11">
        <f t="shared" si="3"/>
        <v>15</v>
      </c>
      <c r="B25" s="11" t="s">
        <v>2369</v>
      </c>
      <c r="C25" t="s">
        <v>194</v>
      </c>
      <c r="D25" s="11" t="s">
        <v>12</v>
      </c>
      <c r="F25" s="13">
        <v>30</v>
      </c>
      <c r="G25" s="13">
        <v>100</v>
      </c>
      <c r="H25" s="18" t="str">
        <f>HYPERLINK("https://umosphera.ru/ochnyj-tur/","Регистрация на очный тур")</f>
        <v>Регистрация на очный тур</v>
      </c>
    </row>
    <row r="26" spans="1:8" ht="15.75" customHeight="1" x14ac:dyDescent="0.25">
      <c r="A26" s="11">
        <f t="shared" si="3"/>
        <v>16</v>
      </c>
      <c r="B26" s="11" t="s">
        <v>2370</v>
      </c>
      <c r="C26" t="s">
        <v>214</v>
      </c>
      <c r="D26" s="11" t="s">
        <v>12</v>
      </c>
      <c r="F26" s="13">
        <v>15.5</v>
      </c>
      <c r="G26" s="13">
        <v>51.67</v>
      </c>
    </row>
    <row r="27" spans="1:8" ht="15.75" customHeight="1" x14ac:dyDescent="0.25">
      <c r="A27" s="11">
        <f t="shared" si="3"/>
        <v>17</v>
      </c>
      <c r="B27" s="11" t="s">
        <v>2371</v>
      </c>
      <c r="C27" t="s">
        <v>250</v>
      </c>
      <c r="D27" s="11" t="s">
        <v>24</v>
      </c>
      <c r="F27" s="13">
        <v>22</v>
      </c>
      <c r="G27" s="13">
        <v>73.33</v>
      </c>
      <c r="H27" s="18" t="str">
        <f t="shared" ref="H27:H30" si="7">HYPERLINK("https://umosphera.ru/ochnyj-tur/","Регистрация на очный тур")</f>
        <v>Регистрация на очный тур</v>
      </c>
    </row>
    <row r="28" spans="1:8" ht="15.75" customHeight="1" x14ac:dyDescent="0.25">
      <c r="A28" s="11">
        <f t="shared" si="3"/>
        <v>18</v>
      </c>
      <c r="B28" s="11" t="s">
        <v>183</v>
      </c>
      <c r="C28" t="s">
        <v>344</v>
      </c>
      <c r="D28" s="11" t="s">
        <v>7</v>
      </c>
      <c r="E28" s="11" t="s">
        <v>8</v>
      </c>
      <c r="F28" s="13">
        <v>18</v>
      </c>
      <c r="G28" s="13">
        <v>60</v>
      </c>
      <c r="H28" s="18" t="str">
        <f t="shared" si="7"/>
        <v>Регистрация на очный тур</v>
      </c>
    </row>
    <row r="29" spans="1:8" ht="15.75" customHeight="1" x14ac:dyDescent="0.25">
      <c r="A29" s="11">
        <f t="shared" si="3"/>
        <v>19</v>
      </c>
      <c r="B29" s="11" t="s">
        <v>2372</v>
      </c>
      <c r="C29" t="s">
        <v>165</v>
      </c>
      <c r="D29" s="11" t="s">
        <v>17</v>
      </c>
      <c r="E29" s="11" t="s">
        <v>8</v>
      </c>
      <c r="F29" s="13">
        <v>14.5</v>
      </c>
      <c r="G29" s="13">
        <v>48.33</v>
      </c>
      <c r="H29" s="18" t="str">
        <f t="shared" si="7"/>
        <v>Регистрация на очный тур</v>
      </c>
    </row>
    <row r="30" spans="1:8" ht="15.75" customHeight="1" x14ac:dyDescent="0.25">
      <c r="A30" s="11">
        <f t="shared" si="3"/>
        <v>20</v>
      </c>
      <c r="B30" s="11" t="s">
        <v>2373</v>
      </c>
      <c r="C30" t="s">
        <v>163</v>
      </c>
      <c r="D30" s="11" t="s">
        <v>17</v>
      </c>
      <c r="F30" s="13">
        <v>28.5</v>
      </c>
      <c r="G30" s="13">
        <v>95</v>
      </c>
      <c r="H30" s="18" t="str">
        <f t="shared" si="7"/>
        <v>Регистрация на очный тур</v>
      </c>
    </row>
    <row r="31" spans="1:8" ht="15.75" customHeight="1" x14ac:dyDescent="0.25">
      <c r="A31" s="11">
        <f t="shared" si="3"/>
        <v>21</v>
      </c>
      <c r="B31" s="11" t="s">
        <v>2374</v>
      </c>
      <c r="C31" t="s">
        <v>194</v>
      </c>
      <c r="D31" s="11" t="s">
        <v>7</v>
      </c>
      <c r="F31" s="13">
        <v>5</v>
      </c>
      <c r="G31" s="13">
        <v>16.670000000000002</v>
      </c>
    </row>
    <row r="32" spans="1:8" ht="15.75" customHeight="1" x14ac:dyDescent="0.25">
      <c r="A32" s="11">
        <f t="shared" si="3"/>
        <v>22</v>
      </c>
      <c r="B32" s="11" t="s">
        <v>1316</v>
      </c>
      <c r="C32" t="s">
        <v>1266</v>
      </c>
      <c r="D32" s="11" t="s">
        <v>7</v>
      </c>
      <c r="F32" s="13">
        <v>18.5</v>
      </c>
      <c r="G32" s="13">
        <v>61.67</v>
      </c>
      <c r="H32" s="18" t="str">
        <f t="shared" ref="H32:H34" si="8">HYPERLINK("https://umosphera.ru/ochnyj-tur/","Регистрация на очный тур")</f>
        <v>Регистрация на очный тур</v>
      </c>
    </row>
    <row r="33" spans="1:8" ht="15.75" customHeight="1" x14ac:dyDescent="0.25">
      <c r="A33" s="11">
        <f t="shared" si="3"/>
        <v>23</v>
      </c>
      <c r="B33" s="11" t="s">
        <v>2375</v>
      </c>
      <c r="C33" t="s">
        <v>291</v>
      </c>
      <c r="D33" s="11" t="s">
        <v>25</v>
      </c>
      <c r="F33" s="13">
        <v>27</v>
      </c>
      <c r="G33" s="13">
        <v>90</v>
      </c>
      <c r="H33" s="18" t="str">
        <f t="shared" si="8"/>
        <v>Регистрация на очный тур</v>
      </c>
    </row>
    <row r="34" spans="1:8" ht="15.75" customHeight="1" x14ac:dyDescent="0.25">
      <c r="A34" s="11">
        <f t="shared" si="3"/>
        <v>24</v>
      </c>
      <c r="B34" s="11" t="s">
        <v>1870</v>
      </c>
      <c r="C34" t="s">
        <v>2833</v>
      </c>
      <c r="D34" s="11" t="s">
        <v>7</v>
      </c>
      <c r="E34" s="11" t="s">
        <v>8</v>
      </c>
      <c r="F34" s="13">
        <v>14</v>
      </c>
      <c r="G34" s="13">
        <v>46.67</v>
      </c>
      <c r="H34" s="18" t="str">
        <f t="shared" si="8"/>
        <v>Регистрация на очный тур</v>
      </c>
    </row>
    <row r="35" spans="1:8" ht="15.75" customHeight="1" x14ac:dyDescent="0.25">
      <c r="A35" s="11">
        <f t="shared" si="3"/>
        <v>25</v>
      </c>
      <c r="B35" s="11" t="s">
        <v>2376</v>
      </c>
      <c r="C35" t="s">
        <v>149</v>
      </c>
      <c r="D35" s="11" t="s">
        <v>7</v>
      </c>
      <c r="F35" s="13">
        <v>15.5</v>
      </c>
      <c r="G35" s="13">
        <v>51.67</v>
      </c>
    </row>
    <row r="36" spans="1:8" ht="15.75" customHeight="1" x14ac:dyDescent="0.25">
      <c r="A36" s="11">
        <f t="shared" si="3"/>
        <v>26</v>
      </c>
      <c r="B36" s="11" t="s">
        <v>2377</v>
      </c>
      <c r="C36" t="s">
        <v>161</v>
      </c>
      <c r="D36" s="11" t="s">
        <v>7</v>
      </c>
      <c r="E36" s="11" t="s">
        <v>8</v>
      </c>
      <c r="F36" s="13">
        <v>11.5</v>
      </c>
      <c r="G36" s="13">
        <v>38.33</v>
      </c>
    </row>
    <row r="37" spans="1:8" ht="15.75" customHeight="1" x14ac:dyDescent="0.25">
      <c r="A37" s="11">
        <f t="shared" si="3"/>
        <v>27</v>
      </c>
      <c r="B37" s="11" t="s">
        <v>2378</v>
      </c>
      <c r="C37" t="s">
        <v>1018</v>
      </c>
      <c r="D37" s="11" t="s">
        <v>17</v>
      </c>
      <c r="E37" s="11" t="s">
        <v>8</v>
      </c>
      <c r="F37" s="13">
        <v>20</v>
      </c>
      <c r="G37" s="13">
        <v>66.67</v>
      </c>
      <c r="H37" s="18" t="str">
        <f t="shared" ref="H37:H59" si="9">HYPERLINK("https://umosphera.ru/ochnyj-tur/","Регистрация на очный тур")</f>
        <v>Регистрация на очный тур</v>
      </c>
    </row>
    <row r="38" spans="1:8" ht="15.75" customHeight="1" x14ac:dyDescent="0.25">
      <c r="A38" s="11">
        <f t="shared" si="3"/>
        <v>28</v>
      </c>
      <c r="B38" s="11" t="s">
        <v>2379</v>
      </c>
      <c r="C38" t="s">
        <v>207</v>
      </c>
      <c r="D38" s="11" t="s">
        <v>12</v>
      </c>
      <c r="F38" s="13">
        <v>27.5</v>
      </c>
      <c r="G38" s="13">
        <v>91.67</v>
      </c>
      <c r="H38" s="18" t="str">
        <f t="shared" si="9"/>
        <v>Регистрация на очный тур</v>
      </c>
    </row>
    <row r="39" spans="1:8" ht="15.75" customHeight="1" x14ac:dyDescent="0.25">
      <c r="A39" s="11">
        <f t="shared" si="3"/>
        <v>29</v>
      </c>
      <c r="B39" s="11" t="s">
        <v>1126</v>
      </c>
      <c r="C39" t="s">
        <v>303</v>
      </c>
      <c r="D39" s="11" t="s">
        <v>7</v>
      </c>
      <c r="E39" s="11" t="s">
        <v>8</v>
      </c>
      <c r="F39" s="13">
        <v>23</v>
      </c>
      <c r="G39" s="13">
        <v>76.67</v>
      </c>
      <c r="H39" s="18" t="str">
        <f t="shared" si="9"/>
        <v>Регистрация на очный тур</v>
      </c>
    </row>
    <row r="40" spans="1:8" ht="15.75" customHeight="1" x14ac:dyDescent="0.25">
      <c r="A40" s="11">
        <f t="shared" si="3"/>
        <v>30</v>
      </c>
      <c r="B40" s="11" t="s">
        <v>2380</v>
      </c>
      <c r="C40" t="s">
        <v>212</v>
      </c>
      <c r="D40" s="11" t="s">
        <v>14</v>
      </c>
      <c r="E40" s="11" t="s">
        <v>8</v>
      </c>
      <c r="F40" s="13">
        <v>18</v>
      </c>
      <c r="G40" s="13">
        <v>60</v>
      </c>
      <c r="H40" s="18" t="str">
        <f t="shared" si="9"/>
        <v>Регистрация на очный тур</v>
      </c>
    </row>
    <row r="41" spans="1:8" ht="15.75" customHeight="1" x14ac:dyDescent="0.25">
      <c r="A41" s="11">
        <f t="shared" si="3"/>
        <v>31</v>
      </c>
      <c r="B41" s="11" t="s">
        <v>2381</v>
      </c>
      <c r="C41" t="s">
        <v>188</v>
      </c>
      <c r="D41" s="11" t="s">
        <v>12</v>
      </c>
      <c r="F41" s="13">
        <v>29.5</v>
      </c>
      <c r="G41" s="13">
        <v>98.33</v>
      </c>
      <c r="H41" s="18" t="str">
        <f t="shared" si="9"/>
        <v>Регистрация на очный тур</v>
      </c>
    </row>
    <row r="42" spans="1:8" ht="15.75" customHeight="1" x14ac:dyDescent="0.25">
      <c r="A42" s="11">
        <f t="shared" si="3"/>
        <v>32</v>
      </c>
      <c r="B42" s="11" t="s">
        <v>215</v>
      </c>
      <c r="C42" t="s">
        <v>378</v>
      </c>
      <c r="D42" s="11" t="s">
        <v>14</v>
      </c>
      <c r="E42" s="11" t="s">
        <v>8</v>
      </c>
      <c r="F42" s="13">
        <v>15.5</v>
      </c>
      <c r="G42" s="13">
        <v>51.67</v>
      </c>
      <c r="H42" s="18" t="str">
        <f t="shared" si="9"/>
        <v>Регистрация на очный тур</v>
      </c>
    </row>
    <row r="43" spans="1:8" ht="15.75" customHeight="1" x14ac:dyDescent="0.25">
      <c r="A43" s="11">
        <f t="shared" si="3"/>
        <v>33</v>
      </c>
      <c r="B43" s="11" t="s">
        <v>664</v>
      </c>
      <c r="C43" t="s">
        <v>169</v>
      </c>
      <c r="D43" s="11" t="s">
        <v>7</v>
      </c>
      <c r="F43" s="13">
        <v>24</v>
      </c>
      <c r="G43" s="13">
        <v>80</v>
      </c>
      <c r="H43" s="18" t="str">
        <f t="shared" si="9"/>
        <v>Регистрация на очный тур</v>
      </c>
    </row>
    <row r="44" spans="1:8" ht="15.75" customHeight="1" x14ac:dyDescent="0.25">
      <c r="A44" s="11">
        <f t="shared" si="3"/>
        <v>34</v>
      </c>
      <c r="B44" s="11" t="s">
        <v>218</v>
      </c>
      <c r="C44" t="s">
        <v>341</v>
      </c>
      <c r="D44" s="11" t="s">
        <v>12</v>
      </c>
      <c r="F44" s="13">
        <v>22.5</v>
      </c>
      <c r="G44" s="13">
        <v>75</v>
      </c>
      <c r="H44" s="18" t="str">
        <f t="shared" si="9"/>
        <v>Регистрация на очный тур</v>
      </c>
    </row>
    <row r="45" spans="1:8" ht="15.75" customHeight="1" x14ac:dyDescent="0.25">
      <c r="A45" s="11">
        <f t="shared" si="3"/>
        <v>35</v>
      </c>
      <c r="B45" s="11" t="s">
        <v>228</v>
      </c>
      <c r="C45" t="s">
        <v>1950</v>
      </c>
      <c r="D45" s="11" t="s">
        <v>43</v>
      </c>
      <c r="F45" s="13">
        <v>29</v>
      </c>
      <c r="G45" s="13">
        <v>96.67</v>
      </c>
      <c r="H45" s="18" t="str">
        <f t="shared" si="9"/>
        <v>Регистрация на очный тур</v>
      </c>
    </row>
    <row r="46" spans="1:8" ht="15.75" customHeight="1" x14ac:dyDescent="0.25">
      <c r="A46" s="11">
        <f t="shared" si="3"/>
        <v>36</v>
      </c>
      <c r="B46" s="11" t="s">
        <v>668</v>
      </c>
      <c r="C46" t="s">
        <v>167</v>
      </c>
      <c r="D46" s="11" t="s">
        <v>17</v>
      </c>
      <c r="E46" s="11" t="s">
        <v>8</v>
      </c>
      <c r="F46" s="13">
        <v>18.5</v>
      </c>
      <c r="G46" s="13">
        <v>61.67</v>
      </c>
      <c r="H46" s="18" t="str">
        <f t="shared" si="9"/>
        <v>Регистрация на очный тур</v>
      </c>
    </row>
    <row r="47" spans="1:8" ht="15.75" customHeight="1" x14ac:dyDescent="0.25">
      <c r="A47" s="11">
        <f t="shared" si="3"/>
        <v>37</v>
      </c>
      <c r="B47" s="11" t="s">
        <v>231</v>
      </c>
      <c r="C47" t="s">
        <v>2827</v>
      </c>
      <c r="D47" s="11" t="s">
        <v>7</v>
      </c>
      <c r="E47" s="11" t="s">
        <v>8</v>
      </c>
      <c r="F47" s="13">
        <v>17.5</v>
      </c>
      <c r="G47" s="13">
        <v>58.33</v>
      </c>
      <c r="H47" s="18" t="str">
        <f t="shared" si="9"/>
        <v>Регистрация на очный тур</v>
      </c>
    </row>
    <row r="48" spans="1:8" ht="15.75" customHeight="1" x14ac:dyDescent="0.25">
      <c r="A48" s="11">
        <f t="shared" si="3"/>
        <v>38</v>
      </c>
      <c r="B48" s="11" t="s">
        <v>2382</v>
      </c>
      <c r="C48" t="s">
        <v>2383</v>
      </c>
      <c r="D48" s="11" t="s">
        <v>7</v>
      </c>
      <c r="F48" s="13">
        <v>27</v>
      </c>
      <c r="G48" s="13">
        <v>90</v>
      </c>
      <c r="H48" s="18" t="str">
        <f t="shared" si="9"/>
        <v>Регистрация на очный тур</v>
      </c>
    </row>
    <row r="49" spans="1:8" ht="15.75" customHeight="1" x14ac:dyDescent="0.25">
      <c r="A49" s="11">
        <f t="shared" si="3"/>
        <v>39</v>
      </c>
      <c r="B49" s="11" t="s">
        <v>234</v>
      </c>
      <c r="C49" t="s">
        <v>455</v>
      </c>
      <c r="D49" s="11" t="s">
        <v>12</v>
      </c>
      <c r="F49" s="13">
        <v>30</v>
      </c>
      <c r="G49" s="13">
        <v>100</v>
      </c>
      <c r="H49" s="18" t="str">
        <f t="shared" si="9"/>
        <v>Регистрация на очный тур</v>
      </c>
    </row>
    <row r="50" spans="1:8" ht="15.75" customHeight="1" x14ac:dyDescent="0.25">
      <c r="A50" s="11">
        <f t="shared" si="3"/>
        <v>40</v>
      </c>
      <c r="B50" s="11" t="s">
        <v>2384</v>
      </c>
      <c r="C50" t="s">
        <v>477</v>
      </c>
      <c r="D50" s="11" t="s">
        <v>12</v>
      </c>
      <c r="F50" s="13">
        <v>30</v>
      </c>
      <c r="G50" s="13">
        <v>100</v>
      </c>
      <c r="H50" s="18" t="str">
        <f t="shared" si="9"/>
        <v>Регистрация на очный тур</v>
      </c>
    </row>
    <row r="51" spans="1:8" ht="15.75" customHeight="1" x14ac:dyDescent="0.25">
      <c r="A51" s="11">
        <f t="shared" si="3"/>
        <v>41</v>
      </c>
      <c r="B51" s="11" t="s">
        <v>2385</v>
      </c>
      <c r="C51" t="s">
        <v>176</v>
      </c>
      <c r="D51" s="11" t="s">
        <v>12</v>
      </c>
      <c r="F51" s="13">
        <v>25</v>
      </c>
      <c r="G51" s="13">
        <v>83.33</v>
      </c>
      <c r="H51" s="18" t="str">
        <f t="shared" si="9"/>
        <v>Регистрация на очный тур</v>
      </c>
    </row>
    <row r="52" spans="1:8" ht="15.75" customHeight="1" x14ac:dyDescent="0.25">
      <c r="A52" s="11">
        <f t="shared" si="3"/>
        <v>42</v>
      </c>
      <c r="B52" s="11" t="s">
        <v>2386</v>
      </c>
      <c r="C52" t="s">
        <v>165</v>
      </c>
      <c r="D52" s="11" t="s">
        <v>14</v>
      </c>
      <c r="E52" s="11" t="s">
        <v>8</v>
      </c>
      <c r="F52" s="13">
        <v>18</v>
      </c>
      <c r="G52" s="13">
        <v>60</v>
      </c>
      <c r="H52" s="18" t="str">
        <f t="shared" si="9"/>
        <v>Регистрация на очный тур</v>
      </c>
    </row>
    <row r="53" spans="1:8" ht="15.75" customHeight="1" x14ac:dyDescent="0.25">
      <c r="A53" s="11">
        <f t="shared" si="3"/>
        <v>43</v>
      </c>
      <c r="B53" s="11" t="s">
        <v>2387</v>
      </c>
      <c r="C53" t="s">
        <v>544</v>
      </c>
      <c r="D53" s="11" t="s">
        <v>47</v>
      </c>
      <c r="F53" s="13">
        <v>23.5</v>
      </c>
      <c r="G53" s="13">
        <v>78.33</v>
      </c>
      <c r="H53" s="18" t="str">
        <f t="shared" si="9"/>
        <v>Регистрация на очный тур</v>
      </c>
    </row>
    <row r="54" spans="1:8" ht="15.75" customHeight="1" x14ac:dyDescent="0.25">
      <c r="A54" s="11">
        <f t="shared" si="3"/>
        <v>44</v>
      </c>
      <c r="B54" s="11" t="s">
        <v>2388</v>
      </c>
      <c r="C54" t="s">
        <v>198</v>
      </c>
      <c r="D54" s="11" t="s">
        <v>17</v>
      </c>
      <c r="F54" s="13">
        <v>30</v>
      </c>
      <c r="G54" s="13">
        <v>100</v>
      </c>
      <c r="H54" s="18" t="str">
        <f t="shared" si="9"/>
        <v>Регистрация на очный тур</v>
      </c>
    </row>
    <row r="55" spans="1:8" ht="15.75" customHeight="1" x14ac:dyDescent="0.25">
      <c r="A55" s="11">
        <f t="shared" si="3"/>
        <v>45</v>
      </c>
      <c r="B55" s="11" t="s">
        <v>236</v>
      </c>
      <c r="C55" t="s">
        <v>260</v>
      </c>
      <c r="D55" s="11" t="s">
        <v>7</v>
      </c>
      <c r="F55" s="13">
        <v>27</v>
      </c>
      <c r="G55" s="13">
        <v>90</v>
      </c>
      <c r="H55" s="18" t="str">
        <f t="shared" si="9"/>
        <v>Регистрация на очный тур</v>
      </c>
    </row>
    <row r="56" spans="1:8" ht="15.75" customHeight="1" x14ac:dyDescent="0.25">
      <c r="A56" s="11">
        <f t="shared" si="3"/>
        <v>46</v>
      </c>
      <c r="B56" s="11" t="s">
        <v>2389</v>
      </c>
      <c r="C56" t="s">
        <v>262</v>
      </c>
      <c r="D56" s="11" t="s">
        <v>25</v>
      </c>
      <c r="F56" s="13">
        <v>21</v>
      </c>
      <c r="G56" s="13">
        <v>70</v>
      </c>
      <c r="H56" s="18" t="str">
        <f t="shared" si="9"/>
        <v>Регистрация на очный тур</v>
      </c>
    </row>
    <row r="57" spans="1:8" ht="15.75" customHeight="1" x14ac:dyDescent="0.25">
      <c r="A57" s="11">
        <f t="shared" si="3"/>
        <v>47</v>
      </c>
      <c r="B57" s="11" t="s">
        <v>2390</v>
      </c>
      <c r="C57" t="s">
        <v>275</v>
      </c>
      <c r="D57" s="11" t="s">
        <v>17</v>
      </c>
      <c r="F57" s="13">
        <v>30</v>
      </c>
      <c r="G57" s="13">
        <v>100</v>
      </c>
      <c r="H57" s="18" t="str">
        <f t="shared" si="9"/>
        <v>Регистрация на очный тур</v>
      </c>
    </row>
    <row r="58" spans="1:8" ht="15.75" customHeight="1" x14ac:dyDescent="0.25">
      <c r="A58" s="11">
        <f t="shared" si="3"/>
        <v>48</v>
      </c>
      <c r="B58" s="11" t="s">
        <v>1605</v>
      </c>
      <c r="C58" t="s">
        <v>327</v>
      </c>
      <c r="D58" s="11" t="s">
        <v>12</v>
      </c>
      <c r="F58" s="13">
        <v>25</v>
      </c>
      <c r="G58" s="13">
        <v>83.33</v>
      </c>
      <c r="H58" s="18" t="str">
        <f t="shared" si="9"/>
        <v>Регистрация на очный тур</v>
      </c>
    </row>
    <row r="59" spans="1:8" ht="15.75" customHeight="1" x14ac:dyDescent="0.25">
      <c r="A59" s="11">
        <f t="shared" si="3"/>
        <v>49</v>
      </c>
      <c r="B59" s="11" t="s">
        <v>2391</v>
      </c>
      <c r="C59" t="s">
        <v>327</v>
      </c>
      <c r="D59" s="11" t="s">
        <v>17</v>
      </c>
      <c r="E59" s="11" t="s">
        <v>8</v>
      </c>
      <c r="F59" s="13">
        <v>17</v>
      </c>
      <c r="G59" s="13">
        <v>56.67</v>
      </c>
      <c r="H59" s="18" t="str">
        <f t="shared" si="9"/>
        <v>Регистрация на очный тур</v>
      </c>
    </row>
    <row r="60" spans="1:8" ht="15.75" customHeight="1" x14ac:dyDescent="0.25">
      <c r="A60" s="11">
        <f t="shared" si="3"/>
        <v>50</v>
      </c>
      <c r="B60" s="11" t="s">
        <v>1343</v>
      </c>
      <c r="C60" t="s">
        <v>926</v>
      </c>
      <c r="D60" s="11" t="s">
        <v>7</v>
      </c>
      <c r="F60" s="13">
        <v>5.5</v>
      </c>
      <c r="G60" s="13">
        <v>18.329999999999998</v>
      </c>
    </row>
    <row r="61" spans="1:8" ht="15.75" customHeight="1" x14ac:dyDescent="0.25">
      <c r="A61" s="11">
        <f t="shared" si="3"/>
        <v>51</v>
      </c>
      <c r="B61" s="11" t="s">
        <v>2392</v>
      </c>
      <c r="C61" t="s">
        <v>293</v>
      </c>
      <c r="D61" s="11" t="s">
        <v>7</v>
      </c>
      <c r="F61" s="13">
        <v>30</v>
      </c>
      <c r="G61" s="13">
        <v>100</v>
      </c>
      <c r="H61" s="18" t="str">
        <f t="shared" ref="H61:H62" si="10">HYPERLINK("https://umosphera.ru/ochnyj-tur/","Регистрация на очный тур")</f>
        <v>Регистрация на очный тур</v>
      </c>
    </row>
    <row r="62" spans="1:8" ht="15.75" customHeight="1" x14ac:dyDescent="0.25">
      <c r="A62" s="11">
        <f t="shared" si="3"/>
        <v>52</v>
      </c>
      <c r="B62" s="11" t="s">
        <v>2135</v>
      </c>
      <c r="C62" t="s">
        <v>2393</v>
      </c>
      <c r="D62" s="11" t="s">
        <v>7</v>
      </c>
      <c r="F62" s="13">
        <v>28</v>
      </c>
      <c r="G62" s="13">
        <v>93.33</v>
      </c>
      <c r="H62" s="18" t="str">
        <f t="shared" si="10"/>
        <v>Регистрация на очный тур</v>
      </c>
    </row>
    <row r="63" spans="1:8" ht="15.75" customHeight="1" x14ac:dyDescent="0.25">
      <c r="A63" s="11">
        <f t="shared" si="3"/>
        <v>53</v>
      </c>
      <c r="B63" s="11" t="s">
        <v>1615</v>
      </c>
      <c r="C63" t="s">
        <v>192</v>
      </c>
      <c r="D63" s="11" t="s">
        <v>7</v>
      </c>
      <c r="F63" s="13">
        <v>9</v>
      </c>
      <c r="G63" s="13">
        <v>30</v>
      </c>
    </row>
    <row r="64" spans="1:8" ht="15.75" customHeight="1" x14ac:dyDescent="0.25">
      <c r="A64" s="11">
        <f t="shared" si="3"/>
        <v>54</v>
      </c>
      <c r="B64" s="11" t="s">
        <v>2394</v>
      </c>
      <c r="C64" t="s">
        <v>155</v>
      </c>
      <c r="D64" s="11" t="s">
        <v>12</v>
      </c>
      <c r="F64" s="13">
        <v>29</v>
      </c>
      <c r="G64" s="13">
        <v>96.67</v>
      </c>
      <c r="H64" s="18" t="str">
        <f t="shared" ref="H64:H76" si="11">HYPERLINK("https://umosphera.ru/ochnyj-tur/","Регистрация на очный тур")</f>
        <v>Регистрация на очный тур</v>
      </c>
    </row>
    <row r="65" spans="1:8" ht="15.75" customHeight="1" x14ac:dyDescent="0.25">
      <c r="A65" s="11">
        <f t="shared" si="3"/>
        <v>55</v>
      </c>
      <c r="B65" s="11" t="s">
        <v>2395</v>
      </c>
      <c r="C65" t="s">
        <v>948</v>
      </c>
      <c r="D65" s="11" t="s">
        <v>104</v>
      </c>
      <c r="F65" s="13">
        <v>23.5</v>
      </c>
      <c r="G65" s="13">
        <v>78.33</v>
      </c>
      <c r="H65" s="18" t="str">
        <f t="shared" si="11"/>
        <v>Регистрация на очный тур</v>
      </c>
    </row>
    <row r="66" spans="1:8" ht="15.75" customHeight="1" x14ac:dyDescent="0.25">
      <c r="A66" s="11">
        <f t="shared" si="3"/>
        <v>56</v>
      </c>
      <c r="B66" s="11" t="s">
        <v>1139</v>
      </c>
      <c r="C66" t="s">
        <v>186</v>
      </c>
      <c r="D66" s="11" t="s">
        <v>7</v>
      </c>
      <c r="F66" s="13">
        <v>29.5</v>
      </c>
      <c r="G66" s="13">
        <v>98.33</v>
      </c>
      <c r="H66" s="18" t="str">
        <f t="shared" si="11"/>
        <v>Регистрация на очный тур</v>
      </c>
    </row>
    <row r="67" spans="1:8" ht="15.75" customHeight="1" x14ac:dyDescent="0.25">
      <c r="A67" s="11">
        <f t="shared" si="3"/>
        <v>57</v>
      </c>
      <c r="B67" s="11" t="s">
        <v>2396</v>
      </c>
      <c r="C67" t="s">
        <v>186</v>
      </c>
      <c r="D67" s="11" t="s">
        <v>12</v>
      </c>
      <c r="F67" s="13">
        <v>25</v>
      </c>
      <c r="G67" s="13">
        <v>83.33</v>
      </c>
      <c r="H67" s="18" t="str">
        <f t="shared" si="11"/>
        <v>Регистрация на очный тур</v>
      </c>
    </row>
    <row r="68" spans="1:8" ht="15.75" customHeight="1" x14ac:dyDescent="0.25">
      <c r="A68" s="11">
        <f t="shared" si="3"/>
        <v>58</v>
      </c>
      <c r="B68" s="11" t="s">
        <v>1141</v>
      </c>
      <c r="C68" t="s">
        <v>291</v>
      </c>
      <c r="D68" s="11" t="s">
        <v>7</v>
      </c>
      <c r="F68" s="13">
        <v>27</v>
      </c>
      <c r="G68" s="13">
        <v>90</v>
      </c>
      <c r="H68" s="18" t="str">
        <f t="shared" si="11"/>
        <v>Регистрация на очный тур</v>
      </c>
    </row>
    <row r="69" spans="1:8" ht="15.75" customHeight="1" x14ac:dyDescent="0.25">
      <c r="A69" s="11">
        <f t="shared" si="3"/>
        <v>59</v>
      </c>
      <c r="B69" s="11" t="s">
        <v>2397</v>
      </c>
      <c r="C69" t="s">
        <v>1544</v>
      </c>
      <c r="D69" s="11" t="s">
        <v>14</v>
      </c>
      <c r="E69" s="11" t="s">
        <v>8</v>
      </c>
      <c r="F69" s="13">
        <v>16</v>
      </c>
      <c r="G69" s="13">
        <v>53.33</v>
      </c>
      <c r="H69" s="18" t="str">
        <f t="shared" si="11"/>
        <v>Регистрация на очный тур</v>
      </c>
    </row>
    <row r="70" spans="1:8" ht="15.75" customHeight="1" x14ac:dyDescent="0.25">
      <c r="A70" s="11">
        <f t="shared" si="3"/>
        <v>60</v>
      </c>
      <c r="B70" s="11" t="s">
        <v>1143</v>
      </c>
      <c r="C70" t="s">
        <v>216</v>
      </c>
      <c r="D70" s="11" t="s">
        <v>11</v>
      </c>
      <c r="F70" s="13">
        <v>30</v>
      </c>
      <c r="G70" s="13">
        <v>100</v>
      </c>
      <c r="H70" s="18" t="str">
        <f t="shared" si="11"/>
        <v>Регистрация на очный тур</v>
      </c>
    </row>
    <row r="71" spans="1:8" ht="15.75" customHeight="1" x14ac:dyDescent="0.25">
      <c r="A71" s="11">
        <f t="shared" si="3"/>
        <v>61</v>
      </c>
      <c r="B71" s="11" t="s">
        <v>1143</v>
      </c>
      <c r="C71" t="s">
        <v>167</v>
      </c>
      <c r="D71" s="11" t="s">
        <v>17</v>
      </c>
      <c r="F71" s="13">
        <v>27</v>
      </c>
      <c r="G71" s="13">
        <v>90</v>
      </c>
      <c r="H71" s="18" t="str">
        <f t="shared" si="11"/>
        <v>Регистрация на очный тур</v>
      </c>
    </row>
    <row r="72" spans="1:8" ht="15.75" customHeight="1" x14ac:dyDescent="0.25">
      <c r="A72" s="11">
        <f t="shared" si="3"/>
        <v>62</v>
      </c>
      <c r="B72" s="11" t="s">
        <v>1143</v>
      </c>
      <c r="C72" t="s">
        <v>473</v>
      </c>
      <c r="D72" s="11" t="s">
        <v>78</v>
      </c>
      <c r="F72" s="13">
        <v>28</v>
      </c>
      <c r="G72" s="13">
        <v>93.33</v>
      </c>
      <c r="H72" s="18" t="str">
        <f t="shared" si="11"/>
        <v>Регистрация на очный тур</v>
      </c>
    </row>
    <row r="73" spans="1:8" ht="15.75" customHeight="1" x14ac:dyDescent="0.25">
      <c r="A73" s="11">
        <f t="shared" si="3"/>
        <v>63</v>
      </c>
      <c r="B73" s="11" t="s">
        <v>2398</v>
      </c>
      <c r="C73" t="s">
        <v>459</v>
      </c>
      <c r="D73" s="11" t="s">
        <v>17</v>
      </c>
      <c r="E73" s="11" t="s">
        <v>8</v>
      </c>
      <c r="F73" s="13">
        <v>16</v>
      </c>
      <c r="G73" s="13">
        <v>53.33</v>
      </c>
      <c r="H73" s="18" t="str">
        <f t="shared" si="11"/>
        <v>Регистрация на очный тур</v>
      </c>
    </row>
    <row r="74" spans="1:8" ht="15.75" customHeight="1" x14ac:dyDescent="0.25">
      <c r="A74" s="11">
        <f t="shared" si="3"/>
        <v>64</v>
      </c>
      <c r="B74" s="11" t="s">
        <v>2399</v>
      </c>
      <c r="C74" t="s">
        <v>275</v>
      </c>
      <c r="D74" s="11" t="s">
        <v>12</v>
      </c>
      <c r="F74" s="13">
        <v>22</v>
      </c>
      <c r="G74" s="13">
        <v>73.33</v>
      </c>
      <c r="H74" s="18" t="str">
        <f t="shared" si="11"/>
        <v>Регистрация на очный тур</v>
      </c>
    </row>
    <row r="75" spans="1:8" ht="15.75" customHeight="1" x14ac:dyDescent="0.25">
      <c r="A75" s="11">
        <f t="shared" si="3"/>
        <v>65</v>
      </c>
      <c r="B75" s="11" t="s">
        <v>2400</v>
      </c>
      <c r="C75" t="s">
        <v>173</v>
      </c>
      <c r="D75" s="11" t="s">
        <v>12</v>
      </c>
      <c r="F75" s="13">
        <v>25.5</v>
      </c>
      <c r="G75" s="13">
        <v>85</v>
      </c>
      <c r="H75" s="18" t="str">
        <f t="shared" si="11"/>
        <v>Регистрация на очный тур</v>
      </c>
    </row>
    <row r="76" spans="1:8" ht="15.75" customHeight="1" x14ac:dyDescent="0.25">
      <c r="A76" s="11">
        <f t="shared" si="3"/>
        <v>66</v>
      </c>
      <c r="B76" s="11" t="s">
        <v>2401</v>
      </c>
      <c r="C76" t="s">
        <v>344</v>
      </c>
      <c r="D76" s="11" t="s">
        <v>7</v>
      </c>
      <c r="F76" s="13">
        <v>25.5</v>
      </c>
      <c r="G76" s="13">
        <v>85</v>
      </c>
      <c r="H76" s="18" t="str">
        <f t="shared" si="11"/>
        <v>Регистрация на очный тур</v>
      </c>
    </row>
    <row r="77" spans="1:8" ht="15.75" customHeight="1" x14ac:dyDescent="0.25">
      <c r="A77" s="11">
        <f t="shared" si="3"/>
        <v>67</v>
      </c>
      <c r="B77" s="11" t="s">
        <v>2402</v>
      </c>
      <c r="C77" t="s">
        <v>303</v>
      </c>
      <c r="D77" s="11" t="s">
        <v>7</v>
      </c>
      <c r="F77" s="13">
        <v>8.5</v>
      </c>
      <c r="G77" s="13">
        <v>28.33</v>
      </c>
    </row>
    <row r="78" spans="1:8" ht="15.75" customHeight="1" x14ac:dyDescent="0.25">
      <c r="A78" s="11">
        <f t="shared" si="3"/>
        <v>68</v>
      </c>
      <c r="B78" s="11" t="s">
        <v>884</v>
      </c>
      <c r="C78" t="s">
        <v>2403</v>
      </c>
      <c r="D78" s="11" t="s">
        <v>7</v>
      </c>
      <c r="F78" s="13">
        <v>30</v>
      </c>
      <c r="G78" s="13">
        <v>100</v>
      </c>
      <c r="H78" s="18" t="str">
        <f t="shared" ref="H78:H81" si="12">HYPERLINK("https://umosphera.ru/ochnyj-tur/","Регистрация на очный тур")</f>
        <v>Регистрация на очный тур</v>
      </c>
    </row>
    <row r="79" spans="1:8" ht="15.75" customHeight="1" x14ac:dyDescent="0.25">
      <c r="A79" s="11">
        <f t="shared" si="3"/>
        <v>69</v>
      </c>
      <c r="B79" s="11" t="s">
        <v>1624</v>
      </c>
      <c r="C79" t="s">
        <v>2829</v>
      </c>
      <c r="D79" s="11" t="s">
        <v>7</v>
      </c>
      <c r="E79" s="11" t="s">
        <v>8</v>
      </c>
      <c r="F79" s="13">
        <v>17</v>
      </c>
      <c r="G79" s="13">
        <v>56.67</v>
      </c>
      <c r="H79" s="18" t="str">
        <f t="shared" si="12"/>
        <v>Регистрация на очный тур</v>
      </c>
    </row>
    <row r="80" spans="1:8" ht="15.75" customHeight="1" x14ac:dyDescent="0.25">
      <c r="A80" s="11">
        <f t="shared" si="3"/>
        <v>70</v>
      </c>
      <c r="B80" s="11" t="s">
        <v>272</v>
      </c>
      <c r="C80" t="s">
        <v>167</v>
      </c>
      <c r="D80" s="11" t="s">
        <v>25</v>
      </c>
      <c r="F80" s="13">
        <v>27</v>
      </c>
      <c r="G80" s="13">
        <v>90</v>
      </c>
      <c r="H80" s="18" t="str">
        <f t="shared" si="12"/>
        <v>Регистрация на очный тур</v>
      </c>
    </row>
    <row r="81" spans="1:26" ht="15.75" customHeight="1" x14ac:dyDescent="0.25">
      <c r="A81" s="11">
        <f t="shared" si="3"/>
        <v>71</v>
      </c>
      <c r="B81" s="11" t="s">
        <v>2404</v>
      </c>
      <c r="C81" t="s">
        <v>2834</v>
      </c>
      <c r="D81" s="11" t="s">
        <v>7</v>
      </c>
      <c r="E81" s="11" t="s">
        <v>8</v>
      </c>
      <c r="F81" s="13">
        <v>15.5</v>
      </c>
      <c r="G81" s="13">
        <v>51.67</v>
      </c>
      <c r="H81" s="18" t="str">
        <f t="shared" si="12"/>
        <v>Регистрация на очный тур</v>
      </c>
    </row>
    <row r="82" spans="1:26" ht="15.75" customHeight="1" x14ac:dyDescent="0.25">
      <c r="A82" s="11">
        <f t="shared" si="3"/>
        <v>72</v>
      </c>
      <c r="B82" s="11" t="s">
        <v>2405</v>
      </c>
      <c r="C82" t="s">
        <v>149</v>
      </c>
      <c r="D82" s="11" t="s">
        <v>7</v>
      </c>
      <c r="F82" s="13">
        <v>7</v>
      </c>
      <c r="G82" s="13">
        <v>23.33</v>
      </c>
    </row>
    <row r="83" spans="1:26" ht="15.75" customHeight="1" x14ac:dyDescent="0.25">
      <c r="A83" s="11">
        <f t="shared" si="3"/>
        <v>73</v>
      </c>
      <c r="B83" s="11" t="s">
        <v>2406</v>
      </c>
      <c r="C83" t="s">
        <v>341</v>
      </c>
      <c r="D83" s="11" t="s">
        <v>12</v>
      </c>
      <c r="F83" s="13">
        <v>27</v>
      </c>
      <c r="G83" s="13">
        <v>90</v>
      </c>
      <c r="H83" s="18" t="str">
        <f t="shared" ref="H83:H93" si="13">HYPERLINK("https://umosphera.ru/ochnyj-tur/","Регистрация на очный тур")</f>
        <v>Регистрация на очный тур</v>
      </c>
    </row>
    <row r="84" spans="1:26" ht="15.75" customHeight="1" x14ac:dyDescent="0.25">
      <c r="A84" s="11">
        <f t="shared" si="3"/>
        <v>74</v>
      </c>
      <c r="B84" s="11" t="s">
        <v>972</v>
      </c>
      <c r="C84" t="s">
        <v>192</v>
      </c>
      <c r="D84" s="11" t="s">
        <v>25</v>
      </c>
      <c r="F84" s="13">
        <v>30</v>
      </c>
      <c r="G84" s="13">
        <v>100</v>
      </c>
      <c r="H84" s="18" t="str">
        <f t="shared" si="13"/>
        <v>Регистрация на очный тур</v>
      </c>
    </row>
    <row r="85" spans="1:26" ht="15.75" customHeight="1" x14ac:dyDescent="0.25">
      <c r="A85" s="11">
        <f t="shared" si="3"/>
        <v>75</v>
      </c>
      <c r="B85" s="11" t="s">
        <v>2407</v>
      </c>
      <c r="C85" t="s">
        <v>149</v>
      </c>
      <c r="D85" s="11" t="s">
        <v>7</v>
      </c>
      <c r="E85" s="11" t="s">
        <v>8</v>
      </c>
      <c r="F85" s="13">
        <v>18.5</v>
      </c>
      <c r="G85" s="13">
        <v>61.67</v>
      </c>
      <c r="H85" s="18" t="str">
        <f t="shared" si="13"/>
        <v>Регистрация на очный тур</v>
      </c>
    </row>
    <row r="86" spans="1:26" ht="15.75" customHeight="1" x14ac:dyDescent="0.25">
      <c r="A86" s="11">
        <f t="shared" si="3"/>
        <v>76</v>
      </c>
      <c r="B86" s="11" t="s">
        <v>2408</v>
      </c>
      <c r="C86" t="s">
        <v>230</v>
      </c>
      <c r="D86" s="11" t="s">
        <v>24</v>
      </c>
      <c r="F86" s="13">
        <v>25</v>
      </c>
      <c r="G86" s="13">
        <v>83.33</v>
      </c>
      <c r="H86" s="18" t="str">
        <f t="shared" si="13"/>
        <v>Регистрация на очный тур</v>
      </c>
    </row>
    <row r="87" spans="1:26" ht="15.75" customHeight="1" x14ac:dyDescent="0.25">
      <c r="A87" s="11">
        <f t="shared" si="3"/>
        <v>77</v>
      </c>
      <c r="B87" s="11" t="s">
        <v>2409</v>
      </c>
      <c r="C87" t="s">
        <v>378</v>
      </c>
      <c r="D87" s="11" t="s">
        <v>12</v>
      </c>
      <c r="F87" s="13">
        <v>26.5</v>
      </c>
      <c r="G87" s="13">
        <v>88.33</v>
      </c>
      <c r="H87" s="18" t="str">
        <f t="shared" si="13"/>
        <v>Регистрация на очный тур</v>
      </c>
    </row>
    <row r="88" spans="1:26" ht="15.75" customHeight="1" x14ac:dyDescent="0.25">
      <c r="A88" s="22">
        <f t="shared" si="3"/>
        <v>78</v>
      </c>
      <c r="B88" s="22" t="s">
        <v>1912</v>
      </c>
      <c r="C88" t="s">
        <v>175</v>
      </c>
      <c r="D88" s="22" t="s">
        <v>17</v>
      </c>
      <c r="E88" s="22" t="s">
        <v>8</v>
      </c>
      <c r="F88" s="23">
        <v>15</v>
      </c>
      <c r="G88" s="23">
        <v>50</v>
      </c>
      <c r="H88" s="18" t="str">
        <f t="shared" si="13"/>
        <v>Регистрация на очный тур</v>
      </c>
      <c r="I88" s="22"/>
      <c r="N88" s="22"/>
      <c r="O88" s="22"/>
      <c r="P88" s="22"/>
      <c r="Q88" s="22"/>
      <c r="X88" s="22"/>
      <c r="Y88" s="22"/>
      <c r="Z88" s="22"/>
    </row>
    <row r="89" spans="1:26" ht="15.75" customHeight="1" x14ac:dyDescent="0.25">
      <c r="A89" s="11">
        <f t="shared" si="3"/>
        <v>79</v>
      </c>
      <c r="B89" s="11" t="s">
        <v>2410</v>
      </c>
      <c r="C89" t="s">
        <v>455</v>
      </c>
      <c r="D89" s="11" t="s">
        <v>43</v>
      </c>
      <c r="F89" s="13">
        <v>27.5</v>
      </c>
      <c r="G89" s="13">
        <v>91.67</v>
      </c>
      <c r="H89" s="18" t="str">
        <f t="shared" si="13"/>
        <v>Регистрация на очный тур</v>
      </c>
    </row>
    <row r="90" spans="1:26" ht="15.75" customHeight="1" x14ac:dyDescent="0.25">
      <c r="A90" s="11">
        <f t="shared" si="3"/>
        <v>80</v>
      </c>
      <c r="B90" s="11" t="s">
        <v>1372</v>
      </c>
      <c r="C90" t="s">
        <v>151</v>
      </c>
      <c r="D90" s="11" t="s">
        <v>12</v>
      </c>
      <c r="F90" s="13">
        <v>29</v>
      </c>
      <c r="G90" s="13">
        <v>96.67</v>
      </c>
      <c r="H90" s="18" t="str">
        <f t="shared" si="13"/>
        <v>Регистрация на очный тур</v>
      </c>
    </row>
    <row r="91" spans="1:26" ht="15.75" customHeight="1" x14ac:dyDescent="0.25">
      <c r="A91" s="11">
        <f t="shared" si="3"/>
        <v>81</v>
      </c>
      <c r="B91" s="11" t="s">
        <v>698</v>
      </c>
      <c r="C91" t="s">
        <v>2411</v>
      </c>
      <c r="D91" s="11" t="s">
        <v>14</v>
      </c>
      <c r="E91" s="11" t="s">
        <v>8</v>
      </c>
      <c r="F91" s="13">
        <v>16</v>
      </c>
      <c r="G91" s="13">
        <v>53.33</v>
      </c>
      <c r="H91" s="18" t="str">
        <f t="shared" si="13"/>
        <v>Регистрация на очный тур</v>
      </c>
    </row>
    <row r="92" spans="1:26" ht="15.75" customHeight="1" x14ac:dyDescent="0.25">
      <c r="A92" s="11">
        <f t="shared" si="3"/>
        <v>82</v>
      </c>
      <c r="B92" s="11" t="s">
        <v>1636</v>
      </c>
      <c r="C92" t="s">
        <v>212</v>
      </c>
      <c r="D92" s="11" t="s">
        <v>7</v>
      </c>
      <c r="F92" s="13">
        <v>28</v>
      </c>
      <c r="G92" s="13">
        <v>93.33</v>
      </c>
      <c r="H92" s="18" t="str">
        <f t="shared" si="13"/>
        <v>Регистрация на очный тур</v>
      </c>
    </row>
    <row r="93" spans="1:26" ht="15.75" customHeight="1" x14ac:dyDescent="0.25">
      <c r="A93" s="11">
        <f t="shared" si="3"/>
        <v>83</v>
      </c>
      <c r="B93" s="11" t="s">
        <v>2412</v>
      </c>
      <c r="C93" t="s">
        <v>188</v>
      </c>
      <c r="D93" s="11" t="s">
        <v>12</v>
      </c>
      <c r="F93" s="13">
        <v>26.5</v>
      </c>
      <c r="G93" s="13">
        <v>88.33</v>
      </c>
      <c r="H93" s="18" t="str">
        <f t="shared" si="13"/>
        <v>Регистрация на очный тур</v>
      </c>
    </row>
    <row r="94" spans="1:26" ht="15.75" customHeight="1" x14ac:dyDescent="0.25">
      <c r="A94" s="11">
        <f t="shared" si="3"/>
        <v>84</v>
      </c>
      <c r="B94" s="11" t="s">
        <v>2413</v>
      </c>
      <c r="C94" t="s">
        <v>906</v>
      </c>
      <c r="D94" s="11" t="s">
        <v>7</v>
      </c>
      <c r="E94" s="11" t="s">
        <v>8</v>
      </c>
      <c r="F94" s="13">
        <v>11</v>
      </c>
      <c r="G94" s="13">
        <v>36.67</v>
      </c>
    </row>
    <row r="95" spans="1:26" ht="15.75" customHeight="1" x14ac:dyDescent="0.25">
      <c r="A95" s="11">
        <f t="shared" si="3"/>
        <v>85</v>
      </c>
      <c r="B95" s="11" t="s">
        <v>1379</v>
      </c>
      <c r="C95" t="s">
        <v>149</v>
      </c>
      <c r="D95" s="11" t="s">
        <v>7</v>
      </c>
      <c r="F95" s="13">
        <v>29</v>
      </c>
      <c r="G95" s="13">
        <v>96.67</v>
      </c>
      <c r="H95" s="18" t="str">
        <f>HYPERLINK("https://umosphera.ru/ochnyj-tur/","Регистрация на очный тур")</f>
        <v>Регистрация на очный тур</v>
      </c>
    </row>
    <row r="96" spans="1:26" ht="15.75" customHeight="1" x14ac:dyDescent="0.25">
      <c r="A96" s="11">
        <f t="shared" si="3"/>
        <v>86</v>
      </c>
      <c r="B96" s="11" t="s">
        <v>1380</v>
      </c>
      <c r="C96" t="s">
        <v>303</v>
      </c>
      <c r="D96" s="11" t="s">
        <v>7</v>
      </c>
      <c r="F96" s="13">
        <v>9</v>
      </c>
      <c r="G96" s="13">
        <v>30</v>
      </c>
    </row>
    <row r="97" spans="1:8" ht="15.75" customHeight="1" x14ac:dyDescent="0.25">
      <c r="A97" s="11">
        <f t="shared" si="3"/>
        <v>87</v>
      </c>
      <c r="B97" s="11" t="s">
        <v>2414</v>
      </c>
      <c r="C97" t="s">
        <v>216</v>
      </c>
      <c r="D97" s="11" t="s">
        <v>77</v>
      </c>
      <c r="F97" s="13">
        <v>27.5</v>
      </c>
      <c r="G97" s="13">
        <v>91.67</v>
      </c>
      <c r="H97" s="18" t="str">
        <f t="shared" ref="H97:H98" si="14">HYPERLINK("https://umosphera.ru/ochnyj-tur/","Регистрация на очный тур")</f>
        <v>Регистрация на очный тур</v>
      </c>
    </row>
    <row r="98" spans="1:8" ht="15.75" customHeight="1" x14ac:dyDescent="0.25">
      <c r="A98" s="11">
        <f t="shared" si="3"/>
        <v>88</v>
      </c>
      <c r="B98" s="11" t="s">
        <v>2415</v>
      </c>
      <c r="C98" t="s">
        <v>490</v>
      </c>
      <c r="D98" s="11" t="s">
        <v>14</v>
      </c>
      <c r="E98" s="11" t="s">
        <v>8</v>
      </c>
      <c r="F98" s="13">
        <v>14.5</v>
      </c>
      <c r="G98" s="13">
        <v>48.33</v>
      </c>
      <c r="H98" s="18" t="str">
        <f t="shared" si="14"/>
        <v>Регистрация на очный тур</v>
      </c>
    </row>
    <row r="99" spans="1:8" ht="15.75" customHeight="1" x14ac:dyDescent="0.25">
      <c r="A99" s="11">
        <f t="shared" si="3"/>
        <v>89</v>
      </c>
      <c r="B99" s="11" t="s">
        <v>1916</v>
      </c>
      <c r="C99" t="s">
        <v>147</v>
      </c>
      <c r="D99" s="11" t="s">
        <v>7</v>
      </c>
      <c r="E99" s="11" t="s">
        <v>8</v>
      </c>
      <c r="F99" s="13">
        <v>12</v>
      </c>
      <c r="G99" s="13">
        <v>40</v>
      </c>
    </row>
    <row r="100" spans="1:8" ht="15.75" customHeight="1" x14ac:dyDescent="0.25">
      <c r="A100" s="11">
        <f t="shared" si="3"/>
        <v>90</v>
      </c>
      <c r="B100" s="11" t="s">
        <v>2416</v>
      </c>
      <c r="C100" t="s">
        <v>280</v>
      </c>
      <c r="D100" s="11" t="s">
        <v>7</v>
      </c>
      <c r="F100" s="13">
        <v>19</v>
      </c>
      <c r="G100" s="13">
        <v>63.33</v>
      </c>
      <c r="H100" s="18" t="str">
        <f t="shared" ref="H100:H104" si="15">HYPERLINK("https://umosphera.ru/ochnyj-tur/","Регистрация на очный тур")</f>
        <v>Регистрация на очный тур</v>
      </c>
    </row>
    <row r="101" spans="1:8" ht="15.75" customHeight="1" x14ac:dyDescent="0.25">
      <c r="A101" s="11">
        <f t="shared" si="3"/>
        <v>91</v>
      </c>
      <c r="B101" s="11" t="s">
        <v>2417</v>
      </c>
      <c r="C101" t="s">
        <v>157</v>
      </c>
      <c r="D101" s="11" t="s">
        <v>7</v>
      </c>
      <c r="E101" s="11" t="s">
        <v>8</v>
      </c>
      <c r="F101" s="13">
        <v>29.5</v>
      </c>
      <c r="G101" s="13">
        <v>98.33</v>
      </c>
      <c r="H101" s="18" t="str">
        <f t="shared" si="15"/>
        <v>Регистрация на очный тур</v>
      </c>
    </row>
    <row r="102" spans="1:8" ht="15.75" customHeight="1" x14ac:dyDescent="0.25">
      <c r="A102" s="11">
        <f t="shared" si="3"/>
        <v>92</v>
      </c>
      <c r="B102" s="11" t="s">
        <v>307</v>
      </c>
      <c r="C102" t="s">
        <v>265</v>
      </c>
      <c r="D102" s="11" t="s">
        <v>14</v>
      </c>
      <c r="E102" s="11" t="s">
        <v>8</v>
      </c>
      <c r="F102" s="13">
        <v>18</v>
      </c>
      <c r="G102" s="13">
        <v>60</v>
      </c>
      <c r="H102" s="18" t="str">
        <f t="shared" si="15"/>
        <v>Регистрация на очный тур</v>
      </c>
    </row>
    <row r="103" spans="1:8" ht="15.75" customHeight="1" x14ac:dyDescent="0.25">
      <c r="A103" s="11">
        <f t="shared" si="3"/>
        <v>93</v>
      </c>
      <c r="B103" s="11" t="s">
        <v>1647</v>
      </c>
      <c r="C103" t="s">
        <v>2834</v>
      </c>
      <c r="D103" s="11" t="s">
        <v>7</v>
      </c>
      <c r="E103" s="11" t="s">
        <v>8</v>
      </c>
      <c r="F103" s="13">
        <v>17</v>
      </c>
      <c r="G103" s="13">
        <v>56.67</v>
      </c>
      <c r="H103" s="18" t="str">
        <f t="shared" si="15"/>
        <v>Регистрация на очный тур</v>
      </c>
    </row>
    <row r="104" spans="1:8" ht="15.75" customHeight="1" x14ac:dyDescent="0.25">
      <c r="A104" s="11">
        <f t="shared" si="3"/>
        <v>94</v>
      </c>
      <c r="B104" s="11" t="s">
        <v>2418</v>
      </c>
      <c r="C104" t="s">
        <v>201</v>
      </c>
      <c r="D104" s="11" t="s">
        <v>7</v>
      </c>
      <c r="F104" s="13">
        <v>27</v>
      </c>
      <c r="G104" s="13">
        <v>90</v>
      </c>
      <c r="H104" s="18" t="str">
        <f t="shared" si="15"/>
        <v>Регистрация на очный тур</v>
      </c>
    </row>
    <row r="105" spans="1:8" ht="15.75" customHeight="1" x14ac:dyDescent="0.25">
      <c r="A105" s="11">
        <f t="shared" si="3"/>
        <v>95</v>
      </c>
      <c r="B105" s="11" t="s">
        <v>1927</v>
      </c>
      <c r="C105" t="s">
        <v>544</v>
      </c>
      <c r="D105" s="11" t="s">
        <v>7</v>
      </c>
      <c r="F105" s="13">
        <v>3.5</v>
      </c>
      <c r="G105" s="13">
        <v>11.67</v>
      </c>
    </row>
    <row r="106" spans="1:8" ht="15.75" customHeight="1" x14ac:dyDescent="0.25">
      <c r="A106" s="11">
        <f t="shared" si="3"/>
        <v>96</v>
      </c>
      <c r="B106" s="11" t="s">
        <v>313</v>
      </c>
      <c r="C106" t="s">
        <v>390</v>
      </c>
      <c r="D106" s="11" t="s">
        <v>7</v>
      </c>
      <c r="F106" s="13">
        <v>16.5</v>
      </c>
      <c r="G106" s="13">
        <v>55</v>
      </c>
    </row>
    <row r="107" spans="1:8" ht="15.75" customHeight="1" x14ac:dyDescent="0.25">
      <c r="A107" s="11">
        <f t="shared" si="3"/>
        <v>97</v>
      </c>
      <c r="B107" s="11" t="s">
        <v>314</v>
      </c>
      <c r="C107" t="s">
        <v>219</v>
      </c>
      <c r="D107" s="11" t="s">
        <v>7</v>
      </c>
      <c r="E107" s="11" t="s">
        <v>8</v>
      </c>
      <c r="F107" s="13">
        <v>16</v>
      </c>
      <c r="G107" s="13">
        <v>53.33</v>
      </c>
      <c r="H107" s="18" t="str">
        <f t="shared" ref="H107:H124" si="16">HYPERLINK("https://umosphera.ru/ochnyj-tur/","Регистрация на очный тур")</f>
        <v>Регистрация на очный тур</v>
      </c>
    </row>
    <row r="108" spans="1:8" ht="15.75" customHeight="1" x14ac:dyDescent="0.25">
      <c r="A108" s="11">
        <f t="shared" si="3"/>
        <v>98</v>
      </c>
      <c r="B108" s="11" t="s">
        <v>314</v>
      </c>
      <c r="C108" t="s">
        <v>906</v>
      </c>
      <c r="D108" s="11" t="s">
        <v>7</v>
      </c>
      <c r="E108" s="11" t="s">
        <v>8</v>
      </c>
      <c r="F108" s="13">
        <v>15.5</v>
      </c>
      <c r="G108" s="13">
        <v>51.67</v>
      </c>
      <c r="H108" s="18" t="str">
        <f t="shared" si="16"/>
        <v>Регистрация на очный тур</v>
      </c>
    </row>
    <row r="109" spans="1:8" ht="15.75" customHeight="1" x14ac:dyDescent="0.25">
      <c r="A109" s="11">
        <f t="shared" si="3"/>
        <v>99</v>
      </c>
      <c r="B109" s="11" t="s">
        <v>2419</v>
      </c>
      <c r="C109" t="s">
        <v>1191</v>
      </c>
      <c r="D109" s="11" t="s">
        <v>7</v>
      </c>
      <c r="E109" s="11" t="s">
        <v>8</v>
      </c>
      <c r="F109" s="13">
        <v>16.5</v>
      </c>
      <c r="G109" s="13">
        <v>55</v>
      </c>
      <c r="H109" s="18" t="str">
        <f t="shared" si="16"/>
        <v>Регистрация на очный тур</v>
      </c>
    </row>
    <row r="110" spans="1:8" ht="15.75" customHeight="1" x14ac:dyDescent="0.25">
      <c r="A110" s="11">
        <f t="shared" si="3"/>
        <v>100</v>
      </c>
      <c r="B110" s="11" t="s">
        <v>2420</v>
      </c>
      <c r="C110" t="s">
        <v>378</v>
      </c>
      <c r="D110" s="11" t="s">
        <v>7</v>
      </c>
      <c r="F110" s="13">
        <v>20</v>
      </c>
      <c r="G110" s="13">
        <v>66.67</v>
      </c>
      <c r="H110" s="18" t="str">
        <f t="shared" si="16"/>
        <v>Регистрация на очный тур</v>
      </c>
    </row>
    <row r="111" spans="1:8" ht="15.75" customHeight="1" x14ac:dyDescent="0.25">
      <c r="A111" s="11">
        <f t="shared" si="3"/>
        <v>101</v>
      </c>
      <c r="B111" s="11" t="s">
        <v>1157</v>
      </c>
      <c r="C111" t="s">
        <v>241</v>
      </c>
      <c r="D111" s="11" t="s">
        <v>12</v>
      </c>
      <c r="F111" s="13">
        <v>30</v>
      </c>
      <c r="G111" s="13">
        <v>100</v>
      </c>
      <c r="H111" s="18" t="str">
        <f t="shared" si="16"/>
        <v>Регистрация на очный тур</v>
      </c>
    </row>
    <row r="112" spans="1:8" ht="15.75" customHeight="1" x14ac:dyDescent="0.25">
      <c r="A112" s="11">
        <f t="shared" si="3"/>
        <v>102</v>
      </c>
      <c r="B112" s="11" t="s">
        <v>1391</v>
      </c>
      <c r="C112" t="s">
        <v>239</v>
      </c>
      <c r="D112" s="11" t="s">
        <v>17</v>
      </c>
      <c r="F112" s="13">
        <v>28</v>
      </c>
      <c r="G112" s="13">
        <v>93.33</v>
      </c>
      <c r="H112" s="18" t="str">
        <f t="shared" si="16"/>
        <v>Регистрация на очный тур</v>
      </c>
    </row>
    <row r="113" spans="1:8" ht="15.75" customHeight="1" x14ac:dyDescent="0.25">
      <c r="A113" s="11">
        <f t="shared" si="3"/>
        <v>103</v>
      </c>
      <c r="B113" s="11" t="s">
        <v>2421</v>
      </c>
      <c r="C113" t="s">
        <v>169</v>
      </c>
      <c r="D113" s="11" t="s">
        <v>106</v>
      </c>
      <c r="F113" s="13">
        <v>30</v>
      </c>
      <c r="G113" s="13">
        <v>100</v>
      </c>
      <c r="H113" s="18" t="str">
        <f t="shared" si="16"/>
        <v>Регистрация на очный тур</v>
      </c>
    </row>
    <row r="114" spans="1:8" ht="15.75" customHeight="1" x14ac:dyDescent="0.25">
      <c r="A114" s="11">
        <f t="shared" si="3"/>
        <v>104</v>
      </c>
      <c r="B114" s="11" t="s">
        <v>2422</v>
      </c>
      <c r="C114" t="s">
        <v>329</v>
      </c>
      <c r="D114" s="11" t="s">
        <v>17</v>
      </c>
      <c r="E114" s="11" t="s">
        <v>8</v>
      </c>
      <c r="F114" s="13">
        <v>17.5</v>
      </c>
      <c r="G114" s="13">
        <v>58.33</v>
      </c>
      <c r="H114" s="18" t="str">
        <f t="shared" si="16"/>
        <v>Регистрация на очный тур</v>
      </c>
    </row>
    <row r="115" spans="1:8" ht="15.75" customHeight="1" x14ac:dyDescent="0.25">
      <c r="A115" s="11">
        <f t="shared" si="3"/>
        <v>105</v>
      </c>
      <c r="B115" s="11" t="s">
        <v>2423</v>
      </c>
      <c r="C115" t="s">
        <v>188</v>
      </c>
      <c r="D115" s="11" t="s">
        <v>12</v>
      </c>
      <c r="F115" s="13">
        <v>28</v>
      </c>
      <c r="G115" s="13">
        <v>93.33</v>
      </c>
      <c r="H115" s="18" t="str">
        <f t="shared" si="16"/>
        <v>Регистрация на очный тур</v>
      </c>
    </row>
    <row r="116" spans="1:8" ht="15.75" customHeight="1" x14ac:dyDescent="0.25">
      <c r="A116" s="11">
        <f t="shared" si="3"/>
        <v>106</v>
      </c>
      <c r="B116" s="11" t="s">
        <v>2424</v>
      </c>
      <c r="C116" t="s">
        <v>753</v>
      </c>
      <c r="D116" s="11" t="s">
        <v>7</v>
      </c>
      <c r="E116" s="11" t="s">
        <v>8</v>
      </c>
      <c r="F116" s="13">
        <v>25</v>
      </c>
      <c r="G116" s="13">
        <v>83.33</v>
      </c>
      <c r="H116" s="18" t="str">
        <f t="shared" si="16"/>
        <v>Регистрация на очный тур</v>
      </c>
    </row>
    <row r="117" spans="1:8" ht="15.75" customHeight="1" x14ac:dyDescent="0.25">
      <c r="A117" s="11">
        <f t="shared" si="3"/>
        <v>107</v>
      </c>
      <c r="B117" s="11" t="s">
        <v>322</v>
      </c>
      <c r="C117" t="s">
        <v>597</v>
      </c>
      <c r="D117" s="11" t="s">
        <v>17</v>
      </c>
      <c r="F117" s="13">
        <v>22.5</v>
      </c>
      <c r="G117" s="13">
        <v>75</v>
      </c>
      <c r="H117" s="18" t="str">
        <f t="shared" si="16"/>
        <v>Регистрация на очный тур</v>
      </c>
    </row>
    <row r="118" spans="1:8" ht="15.75" customHeight="1" x14ac:dyDescent="0.25">
      <c r="A118" s="11">
        <f t="shared" si="3"/>
        <v>108</v>
      </c>
      <c r="B118" s="11" t="s">
        <v>323</v>
      </c>
      <c r="C118" t="s">
        <v>2090</v>
      </c>
      <c r="F118" s="13">
        <v>23.5</v>
      </c>
      <c r="G118" s="13">
        <v>78.33</v>
      </c>
      <c r="H118" s="18" t="str">
        <f t="shared" si="16"/>
        <v>Регистрация на очный тур</v>
      </c>
    </row>
    <row r="119" spans="1:8" ht="15.75" customHeight="1" x14ac:dyDescent="0.25">
      <c r="A119" s="11">
        <f t="shared" si="3"/>
        <v>109</v>
      </c>
      <c r="B119" s="11" t="s">
        <v>2425</v>
      </c>
      <c r="C119" t="s">
        <v>1078</v>
      </c>
      <c r="D119" s="11" t="s">
        <v>12</v>
      </c>
      <c r="F119" s="13">
        <v>26.5</v>
      </c>
      <c r="G119" s="13">
        <v>88.33</v>
      </c>
      <c r="H119" s="18" t="str">
        <f t="shared" si="16"/>
        <v>Регистрация на очный тур</v>
      </c>
    </row>
    <row r="120" spans="1:8" ht="15.75" customHeight="1" x14ac:dyDescent="0.25">
      <c r="A120" s="11">
        <f t="shared" si="3"/>
        <v>110</v>
      </c>
      <c r="B120" s="11" t="s">
        <v>1653</v>
      </c>
      <c r="C120" t="s">
        <v>186</v>
      </c>
      <c r="D120" s="11" t="s">
        <v>12</v>
      </c>
      <c r="F120" s="13">
        <v>28</v>
      </c>
      <c r="G120" s="13">
        <v>93.33</v>
      </c>
      <c r="H120" s="18" t="str">
        <f t="shared" si="16"/>
        <v>Регистрация на очный тур</v>
      </c>
    </row>
    <row r="121" spans="1:8" ht="15.75" customHeight="1" x14ac:dyDescent="0.25">
      <c r="A121" s="11">
        <f t="shared" si="3"/>
        <v>111</v>
      </c>
      <c r="B121" s="11" t="s">
        <v>720</v>
      </c>
      <c r="C121" t="s">
        <v>169</v>
      </c>
      <c r="D121" s="11" t="s">
        <v>16</v>
      </c>
      <c r="F121" s="13">
        <v>24</v>
      </c>
      <c r="G121" s="13">
        <v>80</v>
      </c>
      <c r="H121" s="18" t="str">
        <f t="shared" si="16"/>
        <v>Регистрация на очный тур</v>
      </c>
    </row>
    <row r="122" spans="1:8" ht="15.75" customHeight="1" x14ac:dyDescent="0.25">
      <c r="A122" s="11">
        <f t="shared" si="3"/>
        <v>112</v>
      </c>
      <c r="B122" s="11" t="s">
        <v>720</v>
      </c>
      <c r="C122" t="s">
        <v>455</v>
      </c>
      <c r="D122" s="11" t="s">
        <v>7</v>
      </c>
      <c r="F122" s="13">
        <v>26</v>
      </c>
      <c r="G122" s="13">
        <v>86.67</v>
      </c>
      <c r="H122" s="18" t="str">
        <f t="shared" si="16"/>
        <v>Регистрация на очный тур</v>
      </c>
    </row>
    <row r="123" spans="1:8" ht="15.75" customHeight="1" x14ac:dyDescent="0.25">
      <c r="A123" s="11">
        <f t="shared" si="3"/>
        <v>113</v>
      </c>
      <c r="B123" s="11" t="s">
        <v>330</v>
      </c>
      <c r="C123" t="s">
        <v>201</v>
      </c>
      <c r="D123" s="11" t="s">
        <v>12</v>
      </c>
      <c r="F123" s="13">
        <v>23</v>
      </c>
      <c r="G123" s="13">
        <v>76.67</v>
      </c>
      <c r="H123" s="18" t="str">
        <f t="shared" si="16"/>
        <v>Регистрация на очный тур</v>
      </c>
    </row>
    <row r="124" spans="1:8" ht="15.75" customHeight="1" x14ac:dyDescent="0.25">
      <c r="A124" s="11">
        <f t="shared" si="3"/>
        <v>114</v>
      </c>
      <c r="B124" s="11" t="s">
        <v>1165</v>
      </c>
      <c r="C124" t="s">
        <v>169</v>
      </c>
      <c r="D124" s="11" t="s">
        <v>7</v>
      </c>
      <c r="F124" s="13">
        <v>29</v>
      </c>
      <c r="G124" s="13">
        <v>96.67</v>
      </c>
      <c r="H124" s="18" t="str">
        <f t="shared" si="16"/>
        <v>Регистрация на очный тур</v>
      </c>
    </row>
    <row r="125" spans="1:8" ht="15.75" customHeight="1" x14ac:dyDescent="0.25">
      <c r="A125" s="11">
        <f t="shared" si="3"/>
        <v>115</v>
      </c>
      <c r="B125" s="11" t="s">
        <v>1398</v>
      </c>
      <c r="C125" t="s">
        <v>194</v>
      </c>
      <c r="D125" s="11" t="s">
        <v>7</v>
      </c>
      <c r="F125" s="13">
        <v>12</v>
      </c>
      <c r="G125" s="13">
        <v>40</v>
      </c>
    </row>
    <row r="126" spans="1:8" ht="15.75" customHeight="1" x14ac:dyDescent="0.25">
      <c r="A126" s="11">
        <f t="shared" si="3"/>
        <v>116</v>
      </c>
      <c r="B126" s="11" t="s">
        <v>2426</v>
      </c>
      <c r="C126" t="s">
        <v>2427</v>
      </c>
      <c r="D126" s="11" t="s">
        <v>12</v>
      </c>
      <c r="F126" s="13">
        <v>30</v>
      </c>
      <c r="G126" s="13">
        <v>100</v>
      </c>
      <c r="H126" s="18" t="str">
        <f t="shared" ref="H126:H132" si="17">HYPERLINK("https://umosphera.ru/ochnyj-tur/","Регистрация на очный тур")</f>
        <v>Регистрация на очный тур</v>
      </c>
    </row>
    <row r="127" spans="1:8" ht="15.75" customHeight="1" x14ac:dyDescent="0.25">
      <c r="A127" s="11">
        <f t="shared" si="3"/>
        <v>117</v>
      </c>
      <c r="B127" s="11" t="s">
        <v>2428</v>
      </c>
      <c r="C127" t="s">
        <v>1261</v>
      </c>
      <c r="D127" s="11" t="s">
        <v>7</v>
      </c>
      <c r="E127" s="11" t="s">
        <v>8</v>
      </c>
      <c r="F127" s="13">
        <v>20.5</v>
      </c>
      <c r="G127" s="13">
        <v>68.33</v>
      </c>
      <c r="H127" s="18" t="str">
        <f t="shared" si="17"/>
        <v>Регистрация на очный тур</v>
      </c>
    </row>
    <row r="128" spans="1:8" ht="15.75" customHeight="1" x14ac:dyDescent="0.25">
      <c r="A128" s="11">
        <f t="shared" si="3"/>
        <v>118</v>
      </c>
      <c r="B128" s="11" t="s">
        <v>2428</v>
      </c>
      <c r="C128" t="s">
        <v>214</v>
      </c>
      <c r="D128" s="11" t="s">
        <v>12</v>
      </c>
      <c r="F128" s="13">
        <v>26.5</v>
      </c>
      <c r="G128" s="13">
        <v>88.33</v>
      </c>
      <c r="H128" s="18" t="str">
        <f t="shared" si="17"/>
        <v>Регистрация на очный тур</v>
      </c>
    </row>
    <row r="129" spans="1:8" ht="15.75" customHeight="1" x14ac:dyDescent="0.25">
      <c r="A129" s="11">
        <f t="shared" si="3"/>
        <v>119</v>
      </c>
      <c r="B129" s="11" t="s">
        <v>2429</v>
      </c>
      <c r="C129" t="s">
        <v>926</v>
      </c>
      <c r="D129" s="11" t="s">
        <v>14</v>
      </c>
      <c r="E129" s="11" t="s">
        <v>8</v>
      </c>
      <c r="F129" s="13">
        <v>18</v>
      </c>
      <c r="G129" s="13">
        <v>60</v>
      </c>
      <c r="H129" s="18" t="str">
        <f t="shared" si="17"/>
        <v>Регистрация на очный тур</v>
      </c>
    </row>
    <row r="130" spans="1:8" ht="15.75" customHeight="1" x14ac:dyDescent="0.25">
      <c r="A130" s="11">
        <f t="shared" si="3"/>
        <v>120</v>
      </c>
      <c r="B130" s="11" t="s">
        <v>1169</v>
      </c>
      <c r="C130" t="s">
        <v>880</v>
      </c>
      <c r="F130" s="13">
        <v>27</v>
      </c>
      <c r="G130" s="13">
        <v>90</v>
      </c>
      <c r="H130" s="18" t="str">
        <f t="shared" si="17"/>
        <v>Регистрация на очный тур</v>
      </c>
    </row>
    <row r="131" spans="1:8" ht="15.75" customHeight="1" x14ac:dyDescent="0.25">
      <c r="A131" s="11">
        <f t="shared" si="3"/>
        <v>121</v>
      </c>
      <c r="B131" s="11" t="s">
        <v>727</v>
      </c>
      <c r="C131" t="s">
        <v>607</v>
      </c>
      <c r="D131" s="11" t="s">
        <v>7</v>
      </c>
      <c r="E131" s="11" t="s">
        <v>8</v>
      </c>
      <c r="F131" s="13">
        <v>24</v>
      </c>
      <c r="G131" s="13">
        <v>80</v>
      </c>
      <c r="H131" s="18" t="str">
        <f t="shared" si="17"/>
        <v>Регистрация на очный тур</v>
      </c>
    </row>
    <row r="132" spans="1:8" ht="15.75" customHeight="1" x14ac:dyDescent="0.25">
      <c r="A132" s="11">
        <f t="shared" si="3"/>
        <v>122</v>
      </c>
      <c r="B132" s="11" t="s">
        <v>2430</v>
      </c>
      <c r="C132" t="s">
        <v>1191</v>
      </c>
      <c r="D132" s="11" t="s">
        <v>7</v>
      </c>
      <c r="F132" s="13">
        <v>18</v>
      </c>
      <c r="G132" s="13">
        <v>60</v>
      </c>
      <c r="H132" s="18" t="str">
        <f t="shared" si="17"/>
        <v>Регистрация на очный тур</v>
      </c>
    </row>
    <row r="133" spans="1:8" ht="15.75" customHeight="1" x14ac:dyDescent="0.25">
      <c r="A133" s="11">
        <f t="shared" si="3"/>
        <v>123</v>
      </c>
      <c r="B133" s="11" t="s">
        <v>2431</v>
      </c>
      <c r="C133" t="s">
        <v>157</v>
      </c>
      <c r="D133" s="11" t="s">
        <v>7</v>
      </c>
      <c r="E133" s="11" t="s">
        <v>8</v>
      </c>
      <c r="F133" s="13">
        <v>12</v>
      </c>
      <c r="G133" s="13">
        <v>40</v>
      </c>
    </row>
    <row r="134" spans="1:8" ht="15.75" customHeight="1" x14ac:dyDescent="0.25">
      <c r="A134" s="11">
        <f t="shared" si="3"/>
        <v>124</v>
      </c>
      <c r="B134" s="11" t="s">
        <v>2432</v>
      </c>
      <c r="C134" t="s">
        <v>201</v>
      </c>
      <c r="D134" s="11" t="s">
        <v>14</v>
      </c>
      <c r="E134" s="11" t="s">
        <v>8</v>
      </c>
      <c r="F134" s="13">
        <v>15</v>
      </c>
      <c r="G134" s="13">
        <v>50</v>
      </c>
      <c r="H134" s="18" t="str">
        <f>HYPERLINK("https://umosphera.ru/ochnyj-tur/","Регистрация на очный тур")</f>
        <v>Регистрация на очный тур</v>
      </c>
    </row>
    <row r="135" spans="1:8" ht="15.75" customHeight="1" x14ac:dyDescent="0.25">
      <c r="A135" s="11">
        <f t="shared" si="3"/>
        <v>125</v>
      </c>
      <c r="B135" s="11" t="s">
        <v>2433</v>
      </c>
      <c r="C135" t="s">
        <v>629</v>
      </c>
      <c r="D135" s="11" t="s">
        <v>12</v>
      </c>
      <c r="F135" s="13">
        <v>16.5</v>
      </c>
      <c r="G135" s="13">
        <v>55</v>
      </c>
    </row>
    <row r="136" spans="1:8" ht="15.75" customHeight="1" x14ac:dyDescent="0.25">
      <c r="A136" s="11">
        <f t="shared" si="3"/>
        <v>126</v>
      </c>
      <c r="B136" s="11" t="s">
        <v>2434</v>
      </c>
      <c r="C136" t="s">
        <v>214</v>
      </c>
      <c r="D136" s="11" t="s">
        <v>12</v>
      </c>
      <c r="F136" s="13">
        <v>24.5</v>
      </c>
      <c r="G136" s="13">
        <v>81.67</v>
      </c>
      <c r="H136" s="18" t="str">
        <f t="shared" ref="H136:H140" si="18">HYPERLINK("https://umosphera.ru/ochnyj-tur/","Регистрация на очный тур")</f>
        <v>Регистрация на очный тур</v>
      </c>
    </row>
    <row r="137" spans="1:8" ht="15.75" customHeight="1" x14ac:dyDescent="0.25">
      <c r="A137" s="11">
        <f t="shared" si="3"/>
        <v>127</v>
      </c>
      <c r="B137" s="11" t="s">
        <v>2435</v>
      </c>
      <c r="C137" t="s">
        <v>147</v>
      </c>
      <c r="D137" s="11" t="s">
        <v>24</v>
      </c>
      <c r="F137" s="13">
        <v>23</v>
      </c>
      <c r="G137" s="13">
        <v>76.67</v>
      </c>
      <c r="H137" s="18" t="str">
        <f t="shared" si="18"/>
        <v>Регистрация на очный тур</v>
      </c>
    </row>
    <row r="138" spans="1:8" ht="15.75" customHeight="1" x14ac:dyDescent="0.25">
      <c r="A138" s="11">
        <f t="shared" si="3"/>
        <v>128</v>
      </c>
      <c r="B138" s="11" t="s">
        <v>2436</v>
      </c>
      <c r="C138" t="s">
        <v>145</v>
      </c>
      <c r="D138" s="11" t="s">
        <v>12</v>
      </c>
      <c r="F138" s="13">
        <v>20</v>
      </c>
      <c r="G138" s="13">
        <v>66.67</v>
      </c>
      <c r="H138" s="18" t="str">
        <f t="shared" si="18"/>
        <v>Регистрация на очный тур</v>
      </c>
    </row>
    <row r="139" spans="1:8" ht="15.75" customHeight="1" x14ac:dyDescent="0.25">
      <c r="A139" s="11">
        <f t="shared" si="3"/>
        <v>129</v>
      </c>
      <c r="B139" s="11" t="s">
        <v>2436</v>
      </c>
      <c r="C139" t="s">
        <v>344</v>
      </c>
      <c r="D139" s="11" t="s">
        <v>12</v>
      </c>
      <c r="F139" s="13">
        <v>30</v>
      </c>
      <c r="G139" s="13">
        <v>100</v>
      </c>
      <c r="H139" s="18" t="str">
        <f t="shared" si="18"/>
        <v>Регистрация на очный тур</v>
      </c>
    </row>
    <row r="140" spans="1:8" ht="15.75" customHeight="1" x14ac:dyDescent="0.25">
      <c r="A140" s="11">
        <f t="shared" si="3"/>
        <v>130</v>
      </c>
      <c r="B140" s="11" t="s">
        <v>2437</v>
      </c>
      <c r="C140" t="s">
        <v>212</v>
      </c>
      <c r="D140" s="11" t="s">
        <v>17</v>
      </c>
      <c r="E140" s="11" t="s">
        <v>8</v>
      </c>
      <c r="F140" s="13">
        <v>18</v>
      </c>
      <c r="G140" s="13">
        <v>60</v>
      </c>
      <c r="H140" s="18" t="str">
        <f t="shared" si="18"/>
        <v>Регистрация на очный тур</v>
      </c>
    </row>
    <row r="141" spans="1:8" ht="15.75" customHeight="1" x14ac:dyDescent="0.25">
      <c r="A141" s="11">
        <f t="shared" si="3"/>
        <v>131</v>
      </c>
      <c r="B141" s="11" t="s">
        <v>999</v>
      </c>
      <c r="C141" t="s">
        <v>2438</v>
      </c>
      <c r="D141" s="11" t="s">
        <v>7</v>
      </c>
      <c r="F141" s="13">
        <v>15</v>
      </c>
      <c r="G141" s="13">
        <v>50</v>
      </c>
    </row>
    <row r="142" spans="1:8" ht="15.75" customHeight="1" x14ac:dyDescent="0.25">
      <c r="A142" s="11">
        <f t="shared" si="3"/>
        <v>132</v>
      </c>
      <c r="B142" s="11" t="s">
        <v>1175</v>
      </c>
      <c r="C142" t="s">
        <v>344</v>
      </c>
      <c r="D142" s="11" t="s">
        <v>17</v>
      </c>
      <c r="E142" s="11" t="s">
        <v>8</v>
      </c>
      <c r="F142" s="13">
        <v>21</v>
      </c>
      <c r="G142" s="13">
        <v>70</v>
      </c>
      <c r="H142" s="18" t="str">
        <f t="shared" ref="H142:H148" si="19">HYPERLINK("https://umosphera.ru/ochnyj-tur/","Регистрация на очный тур")</f>
        <v>Регистрация на очный тур</v>
      </c>
    </row>
    <row r="143" spans="1:8" ht="15.75" customHeight="1" x14ac:dyDescent="0.25">
      <c r="A143" s="11">
        <f t="shared" si="3"/>
        <v>133</v>
      </c>
      <c r="B143" s="11" t="s">
        <v>2439</v>
      </c>
      <c r="C143" t="s">
        <v>167</v>
      </c>
      <c r="D143" s="11" t="s">
        <v>7</v>
      </c>
      <c r="E143" s="11" t="s">
        <v>8</v>
      </c>
      <c r="F143" s="13">
        <v>16</v>
      </c>
      <c r="G143" s="13">
        <v>53.33</v>
      </c>
      <c r="H143" s="18" t="str">
        <f t="shared" si="19"/>
        <v>Регистрация на очный тур</v>
      </c>
    </row>
    <row r="144" spans="1:8" ht="15.75" customHeight="1" x14ac:dyDescent="0.25">
      <c r="A144" s="11">
        <f t="shared" si="3"/>
        <v>134</v>
      </c>
      <c r="B144" s="11" t="s">
        <v>734</v>
      </c>
      <c r="C144" t="s">
        <v>293</v>
      </c>
      <c r="D144" s="11" t="s">
        <v>7</v>
      </c>
      <c r="F144" s="13">
        <v>20.5</v>
      </c>
      <c r="G144" s="13">
        <v>68.33</v>
      </c>
      <c r="H144" s="18" t="str">
        <f t="shared" si="19"/>
        <v>Регистрация на очный тур</v>
      </c>
    </row>
    <row r="145" spans="1:8" ht="15.75" customHeight="1" x14ac:dyDescent="0.25">
      <c r="A145" s="11">
        <f t="shared" si="3"/>
        <v>135</v>
      </c>
      <c r="B145" s="11" t="s">
        <v>735</v>
      </c>
      <c r="C145" t="s">
        <v>575</v>
      </c>
      <c r="D145" s="11" t="s">
        <v>109</v>
      </c>
      <c r="F145" s="13">
        <v>21</v>
      </c>
      <c r="G145" s="13">
        <v>70</v>
      </c>
      <c r="H145" s="18" t="str">
        <f t="shared" si="19"/>
        <v>Регистрация на очный тур</v>
      </c>
    </row>
    <row r="146" spans="1:8" ht="15.75" customHeight="1" x14ac:dyDescent="0.25">
      <c r="A146" s="11">
        <f t="shared" si="3"/>
        <v>136</v>
      </c>
      <c r="B146" s="11" t="s">
        <v>1946</v>
      </c>
      <c r="C146" t="s">
        <v>378</v>
      </c>
      <c r="D146" s="11" t="s">
        <v>7</v>
      </c>
      <c r="E146" s="11" t="s">
        <v>8</v>
      </c>
      <c r="F146" s="13">
        <v>17.5</v>
      </c>
      <c r="G146" s="13">
        <v>58.33</v>
      </c>
      <c r="H146" s="18" t="str">
        <f t="shared" si="19"/>
        <v>Регистрация на очный тур</v>
      </c>
    </row>
    <row r="147" spans="1:8" ht="15.75" customHeight="1" x14ac:dyDescent="0.25">
      <c r="A147" s="11">
        <f t="shared" si="3"/>
        <v>137</v>
      </c>
      <c r="B147" s="11" t="s">
        <v>2440</v>
      </c>
      <c r="C147" t="s">
        <v>2827</v>
      </c>
      <c r="D147" s="11" t="s">
        <v>7</v>
      </c>
      <c r="E147" s="11" t="s">
        <v>8</v>
      </c>
      <c r="F147" s="13">
        <v>16</v>
      </c>
      <c r="G147" s="13">
        <v>53.33</v>
      </c>
      <c r="H147" s="18" t="str">
        <f t="shared" si="19"/>
        <v>Регистрация на очный тур</v>
      </c>
    </row>
    <row r="148" spans="1:8" ht="15.75" customHeight="1" x14ac:dyDescent="0.25">
      <c r="A148" s="11">
        <f t="shared" si="3"/>
        <v>138</v>
      </c>
      <c r="B148" s="11" t="s">
        <v>1177</v>
      </c>
      <c r="C148" t="s">
        <v>341</v>
      </c>
      <c r="D148" s="11" t="s">
        <v>7</v>
      </c>
      <c r="E148" s="11" t="s">
        <v>8</v>
      </c>
      <c r="F148" s="13">
        <v>30</v>
      </c>
      <c r="G148" s="13">
        <v>100</v>
      </c>
      <c r="H148" s="18" t="str">
        <f t="shared" si="19"/>
        <v>Регистрация на очный тур</v>
      </c>
    </row>
    <row r="149" spans="1:8" ht="15.75" customHeight="1" x14ac:dyDescent="0.25">
      <c r="A149" s="11">
        <f t="shared" si="3"/>
        <v>139</v>
      </c>
      <c r="B149" s="11" t="s">
        <v>1002</v>
      </c>
      <c r="C149" t="s">
        <v>905</v>
      </c>
      <c r="D149" s="11" t="s">
        <v>7</v>
      </c>
      <c r="F149" s="13">
        <v>10</v>
      </c>
      <c r="G149" s="13">
        <v>33.33</v>
      </c>
    </row>
    <row r="150" spans="1:8" ht="15.75" customHeight="1" x14ac:dyDescent="0.25">
      <c r="A150" s="11">
        <f t="shared" si="3"/>
        <v>140</v>
      </c>
      <c r="B150" s="11" t="s">
        <v>1414</v>
      </c>
      <c r="C150" t="s">
        <v>260</v>
      </c>
      <c r="D150" s="11" t="s">
        <v>7</v>
      </c>
      <c r="E150" s="11" t="s">
        <v>8</v>
      </c>
      <c r="F150" s="13">
        <v>24</v>
      </c>
      <c r="G150" s="13">
        <v>80</v>
      </c>
      <c r="H150" s="18" t="str">
        <f t="shared" ref="H150:H153" si="20">HYPERLINK("https://umosphera.ru/ochnyj-tur/","Регистрация на очный тур")</f>
        <v>Регистрация на очный тур</v>
      </c>
    </row>
    <row r="151" spans="1:8" ht="15.75" customHeight="1" x14ac:dyDescent="0.25">
      <c r="A151" s="11">
        <f t="shared" si="3"/>
        <v>141</v>
      </c>
      <c r="B151" s="11" t="s">
        <v>2441</v>
      </c>
      <c r="C151" t="s">
        <v>293</v>
      </c>
      <c r="D151" s="11" t="s">
        <v>12</v>
      </c>
      <c r="F151" s="13">
        <v>30</v>
      </c>
      <c r="G151" s="13">
        <v>100</v>
      </c>
      <c r="H151" s="18" t="str">
        <f t="shared" si="20"/>
        <v>Регистрация на очный тур</v>
      </c>
    </row>
    <row r="152" spans="1:8" ht="15.75" customHeight="1" x14ac:dyDescent="0.25">
      <c r="A152" s="11">
        <f t="shared" si="3"/>
        <v>142</v>
      </c>
      <c r="B152" s="11" t="s">
        <v>2442</v>
      </c>
      <c r="C152" t="s">
        <v>145</v>
      </c>
      <c r="D152" s="11" t="s">
        <v>14</v>
      </c>
      <c r="E152" s="11" t="s">
        <v>8</v>
      </c>
      <c r="F152" s="13">
        <v>19.5</v>
      </c>
      <c r="G152" s="13">
        <v>65</v>
      </c>
      <c r="H152" s="18" t="str">
        <f t="shared" si="20"/>
        <v>Регистрация на очный тур</v>
      </c>
    </row>
    <row r="153" spans="1:8" ht="15.75" customHeight="1" x14ac:dyDescent="0.25">
      <c r="A153" s="11">
        <f t="shared" si="3"/>
        <v>143</v>
      </c>
      <c r="B153" s="11" t="s">
        <v>2203</v>
      </c>
      <c r="C153" t="s">
        <v>906</v>
      </c>
      <c r="D153" s="11" t="s">
        <v>7</v>
      </c>
      <c r="E153" s="11" t="s">
        <v>8</v>
      </c>
      <c r="F153" s="13">
        <v>18</v>
      </c>
      <c r="G153" s="13">
        <v>60</v>
      </c>
      <c r="H153" s="18" t="str">
        <f t="shared" si="20"/>
        <v>Регистрация на очный тур</v>
      </c>
    </row>
    <row r="154" spans="1:8" ht="15.75" customHeight="1" x14ac:dyDescent="0.25">
      <c r="A154" s="11">
        <f t="shared" si="3"/>
        <v>144</v>
      </c>
      <c r="B154" s="11" t="s">
        <v>1418</v>
      </c>
      <c r="C154" t="s">
        <v>194</v>
      </c>
      <c r="D154" s="11" t="s">
        <v>12</v>
      </c>
      <c r="F154" s="13">
        <v>16.5</v>
      </c>
      <c r="G154" s="13">
        <v>55</v>
      </c>
    </row>
    <row r="155" spans="1:8" ht="15.75" customHeight="1" x14ac:dyDescent="0.25">
      <c r="A155" s="11">
        <f t="shared" si="3"/>
        <v>145</v>
      </c>
      <c r="B155" s="11" t="s">
        <v>373</v>
      </c>
      <c r="C155" t="s">
        <v>1099</v>
      </c>
      <c r="D155" s="11" t="s">
        <v>7</v>
      </c>
      <c r="F155" s="13">
        <v>30</v>
      </c>
      <c r="G155" s="13">
        <v>100</v>
      </c>
      <c r="H155" s="18" t="str">
        <f t="shared" ref="H155:H160" si="21">HYPERLINK("https://umosphera.ru/ochnyj-tur/","Регистрация на очный тур")</f>
        <v>Регистрация на очный тур</v>
      </c>
    </row>
    <row r="156" spans="1:8" ht="15.75" customHeight="1" x14ac:dyDescent="0.25">
      <c r="A156" s="11">
        <f t="shared" si="3"/>
        <v>146</v>
      </c>
      <c r="B156" s="11" t="s">
        <v>379</v>
      </c>
      <c r="C156" t="s">
        <v>1013</v>
      </c>
      <c r="D156" s="11" t="s">
        <v>12</v>
      </c>
      <c r="F156" s="13">
        <v>20.5</v>
      </c>
      <c r="G156" s="13">
        <v>68.33</v>
      </c>
      <c r="H156" s="18" t="str">
        <f t="shared" si="21"/>
        <v>Регистрация на очный тур</v>
      </c>
    </row>
    <row r="157" spans="1:8" ht="15.75" customHeight="1" x14ac:dyDescent="0.25">
      <c r="A157" s="11">
        <f t="shared" si="3"/>
        <v>147</v>
      </c>
      <c r="B157" s="11" t="s">
        <v>379</v>
      </c>
      <c r="C157" t="s">
        <v>2443</v>
      </c>
      <c r="D157" s="11" t="s">
        <v>7</v>
      </c>
      <c r="F157" s="13">
        <v>20.5</v>
      </c>
      <c r="G157" s="13">
        <v>68.33</v>
      </c>
      <c r="H157" s="18" t="str">
        <f t="shared" si="21"/>
        <v>Регистрация на очный тур</v>
      </c>
    </row>
    <row r="158" spans="1:8" ht="15.75" customHeight="1" x14ac:dyDescent="0.25">
      <c r="A158" s="11">
        <f t="shared" si="3"/>
        <v>148</v>
      </c>
      <c r="B158" s="11" t="s">
        <v>2444</v>
      </c>
      <c r="C158" t="s">
        <v>163</v>
      </c>
      <c r="D158" s="11" t="s">
        <v>47</v>
      </c>
      <c r="F158" s="13">
        <v>21.5</v>
      </c>
      <c r="G158" s="13">
        <v>71.67</v>
      </c>
      <c r="H158" s="18" t="str">
        <f t="shared" si="21"/>
        <v>Регистрация на очный тур</v>
      </c>
    </row>
    <row r="159" spans="1:8" ht="15.75" customHeight="1" x14ac:dyDescent="0.25">
      <c r="A159" s="11">
        <f t="shared" si="3"/>
        <v>149</v>
      </c>
      <c r="B159" s="11" t="s">
        <v>2445</v>
      </c>
      <c r="C159" t="s">
        <v>147</v>
      </c>
      <c r="D159" s="11" t="s">
        <v>7</v>
      </c>
      <c r="E159" s="11" t="s">
        <v>8</v>
      </c>
      <c r="F159" s="13">
        <v>30</v>
      </c>
      <c r="G159" s="13">
        <v>100</v>
      </c>
      <c r="H159" s="18" t="str">
        <f t="shared" si="21"/>
        <v>Регистрация на очный тур</v>
      </c>
    </row>
    <row r="160" spans="1:8" ht="15.75" customHeight="1" x14ac:dyDescent="0.25">
      <c r="A160" s="11">
        <f t="shared" si="3"/>
        <v>150</v>
      </c>
      <c r="B160" s="11" t="s">
        <v>2446</v>
      </c>
      <c r="C160" t="s">
        <v>894</v>
      </c>
      <c r="D160" s="11" t="s">
        <v>44</v>
      </c>
      <c r="F160" s="13">
        <v>29</v>
      </c>
      <c r="G160" s="13">
        <v>96.67</v>
      </c>
      <c r="H160" s="18" t="str">
        <f t="shared" si="21"/>
        <v>Регистрация на очный тур</v>
      </c>
    </row>
    <row r="161" spans="1:8" ht="15.75" customHeight="1" x14ac:dyDescent="0.25">
      <c r="A161" s="11">
        <f t="shared" si="3"/>
        <v>151</v>
      </c>
      <c r="B161" s="11" t="s">
        <v>2447</v>
      </c>
      <c r="C161" t="s">
        <v>198</v>
      </c>
      <c r="D161" s="11" t="s">
        <v>7</v>
      </c>
      <c r="F161" s="13">
        <v>5.5</v>
      </c>
      <c r="G161" s="13">
        <v>18.329999999999998</v>
      </c>
    </row>
    <row r="162" spans="1:8" ht="15.75" customHeight="1" x14ac:dyDescent="0.25">
      <c r="A162" s="11">
        <f t="shared" si="3"/>
        <v>152</v>
      </c>
      <c r="B162" s="11" t="s">
        <v>2447</v>
      </c>
      <c r="C162" t="s">
        <v>165</v>
      </c>
      <c r="D162" s="11" t="s">
        <v>7</v>
      </c>
      <c r="F162" s="13">
        <v>9</v>
      </c>
      <c r="G162" s="13">
        <v>30</v>
      </c>
    </row>
    <row r="163" spans="1:8" ht="15.75" customHeight="1" x14ac:dyDescent="0.25">
      <c r="A163" s="11">
        <f t="shared" si="3"/>
        <v>153</v>
      </c>
      <c r="B163" s="11" t="s">
        <v>2448</v>
      </c>
      <c r="C163" t="s">
        <v>194</v>
      </c>
      <c r="D163" s="11" t="s">
        <v>7</v>
      </c>
      <c r="F163" s="13">
        <v>28.5</v>
      </c>
      <c r="G163" s="13">
        <v>95</v>
      </c>
      <c r="H163" s="18" t="str">
        <f t="shared" ref="H163:H171" si="22">HYPERLINK("https://umosphera.ru/ochnyj-tur/","Регистрация на очный тур")</f>
        <v>Регистрация на очный тур</v>
      </c>
    </row>
    <row r="164" spans="1:8" ht="15.75" customHeight="1" x14ac:dyDescent="0.25">
      <c r="A164" s="11">
        <f t="shared" si="3"/>
        <v>154</v>
      </c>
      <c r="B164" s="11" t="s">
        <v>388</v>
      </c>
      <c r="C164" t="s">
        <v>275</v>
      </c>
      <c r="D164" s="11" t="s">
        <v>14</v>
      </c>
      <c r="E164" s="11" t="s">
        <v>8</v>
      </c>
      <c r="F164" s="13">
        <v>14.5</v>
      </c>
      <c r="G164" s="13">
        <v>48.33</v>
      </c>
      <c r="H164" s="18" t="str">
        <f t="shared" si="22"/>
        <v>Регистрация на очный тур</v>
      </c>
    </row>
    <row r="165" spans="1:8" ht="15.75" customHeight="1" x14ac:dyDescent="0.25">
      <c r="A165" s="11">
        <f t="shared" si="3"/>
        <v>155</v>
      </c>
      <c r="B165" s="11" t="s">
        <v>747</v>
      </c>
      <c r="C165" t="s">
        <v>753</v>
      </c>
      <c r="D165" s="11" t="s">
        <v>12</v>
      </c>
      <c r="F165" s="13">
        <v>24.5</v>
      </c>
      <c r="G165" s="13">
        <v>81.67</v>
      </c>
      <c r="H165" s="18" t="str">
        <f t="shared" si="22"/>
        <v>Регистрация на очный тур</v>
      </c>
    </row>
    <row r="166" spans="1:8" ht="15.75" customHeight="1" x14ac:dyDescent="0.25">
      <c r="A166" s="11">
        <f t="shared" si="3"/>
        <v>156</v>
      </c>
      <c r="B166" s="11" t="s">
        <v>1192</v>
      </c>
      <c r="C166" t="s">
        <v>151</v>
      </c>
      <c r="D166" s="11" t="s">
        <v>92</v>
      </c>
      <c r="F166" s="13">
        <v>24</v>
      </c>
      <c r="G166" s="13">
        <v>80</v>
      </c>
      <c r="H166" s="18" t="str">
        <f t="shared" si="22"/>
        <v>Регистрация на очный тур</v>
      </c>
    </row>
    <row r="167" spans="1:8" ht="15.75" customHeight="1" x14ac:dyDescent="0.25">
      <c r="A167" s="11">
        <f t="shared" si="3"/>
        <v>157</v>
      </c>
      <c r="B167" s="11" t="s">
        <v>1008</v>
      </c>
      <c r="C167" t="s">
        <v>878</v>
      </c>
      <c r="D167" s="11" t="s">
        <v>7</v>
      </c>
      <c r="E167" s="11" t="s">
        <v>8</v>
      </c>
      <c r="F167" s="13">
        <v>17</v>
      </c>
      <c r="G167" s="13">
        <v>56.67</v>
      </c>
      <c r="H167" s="18" t="str">
        <f t="shared" si="22"/>
        <v>Регистрация на очный тур</v>
      </c>
    </row>
    <row r="168" spans="1:8" ht="15.75" customHeight="1" x14ac:dyDescent="0.25">
      <c r="A168" s="11">
        <f t="shared" si="3"/>
        <v>158</v>
      </c>
      <c r="B168" s="11" t="s">
        <v>2449</v>
      </c>
      <c r="C168" t="s">
        <v>2450</v>
      </c>
      <c r="D168" s="11" t="s">
        <v>102</v>
      </c>
      <c r="F168" s="13">
        <v>27</v>
      </c>
      <c r="G168" s="13">
        <v>90</v>
      </c>
      <c r="H168" s="18" t="str">
        <f t="shared" si="22"/>
        <v>Регистрация на очный тур</v>
      </c>
    </row>
    <row r="169" spans="1:8" ht="15.75" customHeight="1" x14ac:dyDescent="0.25">
      <c r="A169" s="11">
        <f t="shared" si="3"/>
        <v>159</v>
      </c>
      <c r="B169" s="11" t="s">
        <v>2449</v>
      </c>
      <c r="C169" t="s">
        <v>1266</v>
      </c>
      <c r="D169" s="11" t="s">
        <v>17</v>
      </c>
      <c r="E169" s="11" t="s">
        <v>8</v>
      </c>
      <c r="F169" s="13">
        <v>18.5</v>
      </c>
      <c r="G169" s="13">
        <v>61.67</v>
      </c>
      <c r="H169" s="18" t="str">
        <f t="shared" si="22"/>
        <v>Регистрация на очный тур</v>
      </c>
    </row>
    <row r="170" spans="1:8" ht="15.75" customHeight="1" x14ac:dyDescent="0.25">
      <c r="A170" s="11">
        <f t="shared" si="3"/>
        <v>160</v>
      </c>
      <c r="B170" s="11" t="s">
        <v>2451</v>
      </c>
      <c r="C170" t="s">
        <v>161</v>
      </c>
      <c r="D170" s="11" t="s">
        <v>17</v>
      </c>
      <c r="E170" s="11" t="s">
        <v>8</v>
      </c>
      <c r="F170" s="13">
        <v>21.5</v>
      </c>
      <c r="G170" s="13">
        <v>71.67</v>
      </c>
      <c r="H170" s="18" t="str">
        <f t="shared" si="22"/>
        <v>Регистрация на очный тур</v>
      </c>
    </row>
    <row r="171" spans="1:8" ht="15.75" customHeight="1" x14ac:dyDescent="0.25">
      <c r="A171" s="11">
        <f t="shared" si="3"/>
        <v>161</v>
      </c>
      <c r="B171" s="11" t="s">
        <v>1195</v>
      </c>
      <c r="C171" t="s">
        <v>214</v>
      </c>
      <c r="D171" s="11" t="s">
        <v>17</v>
      </c>
      <c r="E171" s="11" t="s">
        <v>8</v>
      </c>
      <c r="F171" s="13">
        <v>16</v>
      </c>
      <c r="G171" s="13">
        <v>53.33</v>
      </c>
      <c r="H171" s="18" t="str">
        <f t="shared" si="22"/>
        <v>Регистрация на очный тур</v>
      </c>
    </row>
    <row r="172" spans="1:8" ht="15.75" customHeight="1" x14ac:dyDescent="0.25">
      <c r="A172" s="11">
        <f t="shared" si="3"/>
        <v>162</v>
      </c>
      <c r="B172" s="11" t="s">
        <v>2452</v>
      </c>
      <c r="C172" t="s">
        <v>378</v>
      </c>
      <c r="D172" s="11" t="s">
        <v>7</v>
      </c>
      <c r="F172" s="13">
        <v>7.5</v>
      </c>
      <c r="G172" s="13">
        <v>25</v>
      </c>
    </row>
    <row r="173" spans="1:8" ht="15.75" customHeight="1" x14ac:dyDescent="0.25">
      <c r="A173" s="11">
        <f t="shared" si="3"/>
        <v>163</v>
      </c>
      <c r="B173" s="11" t="s">
        <v>400</v>
      </c>
      <c r="C173" t="s">
        <v>167</v>
      </c>
      <c r="D173" s="11" t="s">
        <v>12</v>
      </c>
      <c r="F173" s="13">
        <v>30</v>
      </c>
      <c r="G173" s="13">
        <v>100</v>
      </c>
      <c r="H173" s="18" t="str">
        <f t="shared" ref="H173:H187" si="23">HYPERLINK("https://umosphera.ru/ochnyj-tur/","Регистрация на очный тур")</f>
        <v>Регистрация на очный тур</v>
      </c>
    </row>
    <row r="174" spans="1:8" ht="15.75" customHeight="1" x14ac:dyDescent="0.25">
      <c r="A174" s="11">
        <f t="shared" si="3"/>
        <v>164</v>
      </c>
      <c r="B174" s="11" t="s">
        <v>1693</v>
      </c>
      <c r="C174" t="s">
        <v>186</v>
      </c>
      <c r="D174" s="11" t="s">
        <v>12</v>
      </c>
      <c r="F174" s="13">
        <v>27</v>
      </c>
      <c r="G174" s="13">
        <v>90</v>
      </c>
      <c r="H174" s="18" t="str">
        <f t="shared" si="23"/>
        <v>Регистрация на очный тур</v>
      </c>
    </row>
    <row r="175" spans="1:8" ht="15.75" customHeight="1" x14ac:dyDescent="0.25">
      <c r="A175" s="11">
        <f t="shared" si="3"/>
        <v>165</v>
      </c>
      <c r="B175" s="11" t="s">
        <v>751</v>
      </c>
      <c r="C175" t="s">
        <v>2453</v>
      </c>
      <c r="D175" s="11" t="s">
        <v>12</v>
      </c>
      <c r="F175" s="13">
        <v>29.5</v>
      </c>
      <c r="G175" s="13">
        <v>98.33</v>
      </c>
      <c r="H175" s="18" t="str">
        <f t="shared" si="23"/>
        <v>Регистрация на очный тур</v>
      </c>
    </row>
    <row r="176" spans="1:8" ht="15.75" customHeight="1" x14ac:dyDescent="0.25">
      <c r="A176" s="11">
        <f t="shared" si="3"/>
        <v>166</v>
      </c>
      <c r="B176" s="11" t="s">
        <v>1696</v>
      </c>
      <c r="C176" t="s">
        <v>344</v>
      </c>
      <c r="D176" s="11" t="s">
        <v>116</v>
      </c>
      <c r="F176" s="13">
        <v>24</v>
      </c>
      <c r="G176" s="13">
        <v>80</v>
      </c>
      <c r="H176" s="18" t="str">
        <f t="shared" si="23"/>
        <v>Регистрация на очный тур</v>
      </c>
    </row>
    <row r="177" spans="1:8" ht="15.75" customHeight="1" x14ac:dyDescent="0.25">
      <c r="A177" s="11">
        <f t="shared" si="3"/>
        <v>167</v>
      </c>
      <c r="B177" s="11" t="s">
        <v>404</v>
      </c>
      <c r="C177" t="s">
        <v>214</v>
      </c>
      <c r="D177" s="11" t="s">
        <v>12</v>
      </c>
      <c r="F177" s="13">
        <v>30</v>
      </c>
      <c r="G177" s="13">
        <v>100</v>
      </c>
      <c r="H177" s="18" t="str">
        <f t="shared" si="23"/>
        <v>Регистрация на очный тур</v>
      </c>
    </row>
    <row r="178" spans="1:8" ht="15.75" customHeight="1" x14ac:dyDescent="0.25">
      <c r="A178" s="11">
        <f t="shared" si="3"/>
        <v>168</v>
      </c>
      <c r="B178" s="11" t="s">
        <v>2454</v>
      </c>
      <c r="C178" t="s">
        <v>167</v>
      </c>
      <c r="D178" s="11" t="s">
        <v>25</v>
      </c>
      <c r="F178" s="13">
        <v>27</v>
      </c>
      <c r="G178" s="13">
        <v>90</v>
      </c>
      <c r="H178" s="18" t="str">
        <f t="shared" si="23"/>
        <v>Регистрация на очный тур</v>
      </c>
    </row>
    <row r="179" spans="1:8" ht="15.75" customHeight="1" x14ac:dyDescent="0.25">
      <c r="A179" s="11">
        <f t="shared" si="3"/>
        <v>169</v>
      </c>
      <c r="B179" s="11" t="s">
        <v>2225</v>
      </c>
      <c r="C179" t="s">
        <v>473</v>
      </c>
      <c r="D179" s="11" t="s">
        <v>14</v>
      </c>
      <c r="E179" s="11" t="s">
        <v>8</v>
      </c>
      <c r="F179" s="13">
        <v>18</v>
      </c>
      <c r="G179" s="13">
        <v>60</v>
      </c>
      <c r="H179" s="18" t="str">
        <f t="shared" si="23"/>
        <v>Регистрация на очный тур</v>
      </c>
    </row>
    <row r="180" spans="1:8" ht="15.75" customHeight="1" x14ac:dyDescent="0.25">
      <c r="A180" s="11">
        <f t="shared" si="3"/>
        <v>170</v>
      </c>
      <c r="B180" s="11" t="s">
        <v>756</v>
      </c>
      <c r="C180" t="s">
        <v>384</v>
      </c>
      <c r="F180" s="13">
        <v>29.5</v>
      </c>
      <c r="G180" s="13">
        <v>98.33</v>
      </c>
      <c r="H180" s="18" t="str">
        <f t="shared" si="23"/>
        <v>Регистрация на очный тур</v>
      </c>
    </row>
    <row r="181" spans="1:8" ht="15.75" customHeight="1" x14ac:dyDescent="0.25">
      <c r="A181" s="11">
        <f t="shared" si="3"/>
        <v>171</v>
      </c>
      <c r="B181" s="11" t="s">
        <v>1202</v>
      </c>
      <c r="C181" t="s">
        <v>2455</v>
      </c>
      <c r="D181" s="11" t="s">
        <v>17</v>
      </c>
      <c r="E181" s="11" t="s">
        <v>8</v>
      </c>
      <c r="F181" s="13">
        <v>16</v>
      </c>
      <c r="G181" s="13">
        <v>53.33</v>
      </c>
      <c r="H181" s="18" t="str">
        <f t="shared" si="23"/>
        <v>Регистрация на очный тур</v>
      </c>
    </row>
    <row r="182" spans="1:8" ht="15.75" customHeight="1" x14ac:dyDescent="0.25">
      <c r="A182" s="11">
        <f t="shared" si="3"/>
        <v>172</v>
      </c>
      <c r="B182" s="11" t="s">
        <v>1966</v>
      </c>
      <c r="C182" t="s">
        <v>1544</v>
      </c>
      <c r="F182" s="13">
        <v>23</v>
      </c>
      <c r="G182" s="13">
        <v>76.67</v>
      </c>
      <c r="H182" s="18" t="str">
        <f t="shared" si="23"/>
        <v>Регистрация на очный тур</v>
      </c>
    </row>
    <row r="183" spans="1:8" ht="15.75" customHeight="1" x14ac:dyDescent="0.25">
      <c r="A183" s="11">
        <f t="shared" si="3"/>
        <v>173</v>
      </c>
      <c r="B183" s="11" t="s">
        <v>2456</v>
      </c>
      <c r="C183" t="s">
        <v>151</v>
      </c>
      <c r="D183" s="11" t="s">
        <v>117</v>
      </c>
      <c r="F183" s="13">
        <v>28</v>
      </c>
      <c r="G183" s="13">
        <v>93.33</v>
      </c>
      <c r="H183" s="18" t="str">
        <f t="shared" si="23"/>
        <v>Регистрация на очный тур</v>
      </c>
    </row>
    <row r="184" spans="1:8" ht="15.75" customHeight="1" x14ac:dyDescent="0.25">
      <c r="A184" s="11">
        <f t="shared" si="3"/>
        <v>174</v>
      </c>
      <c r="B184" s="11" t="s">
        <v>2457</v>
      </c>
      <c r="C184" t="s">
        <v>194</v>
      </c>
      <c r="D184" s="11" t="s">
        <v>14</v>
      </c>
      <c r="E184" s="11" t="s">
        <v>8</v>
      </c>
      <c r="F184" s="13">
        <v>17.5</v>
      </c>
      <c r="G184" s="13">
        <v>58.33</v>
      </c>
      <c r="H184" s="18" t="str">
        <f t="shared" si="23"/>
        <v>Регистрация на очный тур</v>
      </c>
    </row>
    <row r="185" spans="1:8" ht="15.75" customHeight="1" x14ac:dyDescent="0.25">
      <c r="A185" s="11">
        <f t="shared" si="3"/>
        <v>175</v>
      </c>
      <c r="B185" s="11" t="s">
        <v>1208</v>
      </c>
      <c r="C185" t="s">
        <v>1069</v>
      </c>
      <c r="D185" s="11" t="s">
        <v>16</v>
      </c>
      <c r="F185" s="13">
        <v>24.5</v>
      </c>
      <c r="G185" s="13">
        <v>81.67</v>
      </c>
      <c r="H185" s="18" t="str">
        <f t="shared" si="23"/>
        <v>Регистрация на очный тур</v>
      </c>
    </row>
    <row r="186" spans="1:8" ht="15.75" customHeight="1" x14ac:dyDescent="0.25">
      <c r="A186" s="11">
        <f t="shared" si="3"/>
        <v>176</v>
      </c>
      <c r="B186" s="11" t="s">
        <v>2458</v>
      </c>
      <c r="C186" t="s">
        <v>143</v>
      </c>
      <c r="D186" s="11" t="s">
        <v>7</v>
      </c>
      <c r="F186" s="13">
        <v>24.5</v>
      </c>
      <c r="G186" s="13">
        <v>81.67</v>
      </c>
      <c r="H186" s="18" t="str">
        <f t="shared" si="23"/>
        <v>Регистрация на очный тур</v>
      </c>
    </row>
    <row r="187" spans="1:8" ht="15.75" customHeight="1" x14ac:dyDescent="0.25">
      <c r="A187" s="11">
        <f t="shared" si="3"/>
        <v>177</v>
      </c>
      <c r="B187" s="11" t="s">
        <v>413</v>
      </c>
      <c r="C187" t="s">
        <v>482</v>
      </c>
      <c r="D187" s="11" t="s">
        <v>7</v>
      </c>
      <c r="F187" s="13">
        <v>20.5</v>
      </c>
      <c r="G187" s="13">
        <v>68.33</v>
      </c>
      <c r="H187" s="18" t="str">
        <f t="shared" si="23"/>
        <v>Регистрация на очный тур</v>
      </c>
    </row>
    <row r="188" spans="1:8" ht="15.75" customHeight="1" x14ac:dyDescent="0.25">
      <c r="A188" s="11">
        <f t="shared" si="3"/>
        <v>178</v>
      </c>
      <c r="B188" s="11" t="s">
        <v>2459</v>
      </c>
      <c r="C188" t="s">
        <v>201</v>
      </c>
      <c r="D188" s="11" t="s">
        <v>14</v>
      </c>
      <c r="E188" s="11" t="s">
        <v>8</v>
      </c>
      <c r="F188" s="13">
        <v>13</v>
      </c>
      <c r="G188" s="13">
        <v>43.33</v>
      </c>
    </row>
    <row r="189" spans="1:8" ht="15.75" customHeight="1" x14ac:dyDescent="0.25">
      <c r="A189" s="11">
        <f t="shared" si="3"/>
        <v>179</v>
      </c>
      <c r="B189" s="11" t="s">
        <v>1708</v>
      </c>
      <c r="C189" t="s">
        <v>1140</v>
      </c>
      <c r="D189" s="11" t="s">
        <v>7</v>
      </c>
      <c r="F189" s="13">
        <v>26</v>
      </c>
      <c r="G189" s="13">
        <v>86.67</v>
      </c>
      <c r="H189" s="18" t="str">
        <f t="shared" ref="H189:H191" si="24">HYPERLINK("https://umosphera.ru/ochnyj-tur/","Регистрация на очный тур")</f>
        <v>Регистрация на очный тур</v>
      </c>
    </row>
    <row r="190" spans="1:8" ht="15.75" customHeight="1" x14ac:dyDescent="0.25">
      <c r="A190" s="11">
        <f t="shared" si="3"/>
        <v>180</v>
      </c>
      <c r="B190" s="11" t="s">
        <v>766</v>
      </c>
      <c r="C190" t="s">
        <v>149</v>
      </c>
      <c r="D190" s="11" t="s">
        <v>7</v>
      </c>
      <c r="E190" s="11" t="s">
        <v>8</v>
      </c>
      <c r="F190" s="13">
        <v>18</v>
      </c>
      <c r="G190" s="13">
        <v>60</v>
      </c>
      <c r="H190" s="18" t="str">
        <f t="shared" si="24"/>
        <v>Регистрация на очный тур</v>
      </c>
    </row>
    <row r="191" spans="1:8" ht="15.75" customHeight="1" x14ac:dyDescent="0.25">
      <c r="A191" s="11">
        <f t="shared" si="3"/>
        <v>181</v>
      </c>
      <c r="B191" s="11" t="s">
        <v>2460</v>
      </c>
      <c r="C191" t="s">
        <v>161</v>
      </c>
      <c r="D191" s="11" t="s">
        <v>7</v>
      </c>
      <c r="E191" s="11" t="s">
        <v>8</v>
      </c>
      <c r="F191" s="13">
        <v>14.5</v>
      </c>
      <c r="G191" s="13">
        <v>48.33</v>
      </c>
      <c r="H191" s="18" t="str">
        <f t="shared" si="24"/>
        <v>Регистрация на очный тур</v>
      </c>
    </row>
    <row r="192" spans="1:8" ht="15.75" customHeight="1" x14ac:dyDescent="0.25">
      <c r="A192" s="11">
        <f t="shared" si="3"/>
        <v>182</v>
      </c>
      <c r="B192" s="11" t="s">
        <v>2461</v>
      </c>
      <c r="C192" t="s">
        <v>524</v>
      </c>
      <c r="D192" s="11" t="s">
        <v>7</v>
      </c>
      <c r="F192" s="13">
        <v>16.5</v>
      </c>
      <c r="G192" s="13">
        <v>55</v>
      </c>
    </row>
    <row r="193" spans="1:8" ht="15.75" customHeight="1" x14ac:dyDescent="0.25">
      <c r="A193" s="11">
        <f t="shared" si="3"/>
        <v>183</v>
      </c>
      <c r="B193" s="11" t="s">
        <v>2462</v>
      </c>
      <c r="C193" t="s">
        <v>2835</v>
      </c>
      <c r="D193" s="11" t="s">
        <v>7</v>
      </c>
      <c r="E193" s="11" t="s">
        <v>8</v>
      </c>
      <c r="F193" s="13">
        <v>13</v>
      </c>
      <c r="G193" s="13">
        <v>43.33</v>
      </c>
    </row>
    <row r="194" spans="1:8" ht="15.75" customHeight="1" x14ac:dyDescent="0.25">
      <c r="A194" s="11">
        <f t="shared" si="3"/>
        <v>184</v>
      </c>
      <c r="B194" s="11" t="s">
        <v>2463</v>
      </c>
      <c r="C194" t="s">
        <v>341</v>
      </c>
      <c r="D194" s="11" t="s">
        <v>17</v>
      </c>
      <c r="E194" s="11" t="s">
        <v>8</v>
      </c>
      <c r="F194" s="13">
        <v>18.5</v>
      </c>
      <c r="G194" s="13">
        <v>61.67</v>
      </c>
      <c r="H194" s="18" t="str">
        <f t="shared" ref="H194:H198" si="25">HYPERLINK("https://umosphera.ru/ochnyj-tur/","Регистрация на очный тур")</f>
        <v>Регистрация на очный тур</v>
      </c>
    </row>
    <row r="195" spans="1:8" ht="15.75" customHeight="1" x14ac:dyDescent="0.25">
      <c r="A195" s="11">
        <f t="shared" si="3"/>
        <v>185</v>
      </c>
      <c r="B195" s="11" t="s">
        <v>167</v>
      </c>
      <c r="C195" t="s">
        <v>2464</v>
      </c>
      <c r="D195" s="11" t="s">
        <v>54</v>
      </c>
      <c r="F195" s="13">
        <v>28</v>
      </c>
      <c r="G195" s="13">
        <v>93.33</v>
      </c>
      <c r="H195" s="18" t="str">
        <f t="shared" si="25"/>
        <v>Регистрация на очный тур</v>
      </c>
    </row>
    <row r="196" spans="1:8" ht="15.75" customHeight="1" x14ac:dyDescent="0.25">
      <c r="A196" s="11">
        <f t="shared" si="3"/>
        <v>186</v>
      </c>
      <c r="B196" s="11" t="s">
        <v>426</v>
      </c>
      <c r="C196" t="s">
        <v>367</v>
      </c>
      <c r="D196" s="11" t="s">
        <v>17</v>
      </c>
      <c r="F196" s="13">
        <v>30</v>
      </c>
      <c r="G196" s="13">
        <v>100</v>
      </c>
      <c r="H196" s="18" t="str">
        <f t="shared" si="25"/>
        <v>Регистрация на очный тур</v>
      </c>
    </row>
    <row r="197" spans="1:8" ht="15.75" customHeight="1" x14ac:dyDescent="0.25">
      <c r="A197" s="11">
        <f t="shared" si="3"/>
        <v>187</v>
      </c>
      <c r="B197" s="11" t="s">
        <v>2465</v>
      </c>
      <c r="C197" t="s">
        <v>262</v>
      </c>
      <c r="F197" s="13">
        <v>29.5</v>
      </c>
      <c r="G197" s="13">
        <v>98.33</v>
      </c>
      <c r="H197" s="18" t="str">
        <f t="shared" si="25"/>
        <v>Регистрация на очный тур</v>
      </c>
    </row>
    <row r="198" spans="1:8" ht="15.75" customHeight="1" x14ac:dyDescent="0.25">
      <c r="A198" s="11">
        <f t="shared" si="3"/>
        <v>188</v>
      </c>
      <c r="B198" s="11" t="s">
        <v>428</v>
      </c>
      <c r="C198" t="s">
        <v>244</v>
      </c>
      <c r="D198" s="11" t="s">
        <v>25</v>
      </c>
      <c r="F198" s="13">
        <v>24</v>
      </c>
      <c r="G198" s="13">
        <v>80</v>
      </c>
      <c r="H198" s="18" t="str">
        <f t="shared" si="25"/>
        <v>Регистрация на очный тур</v>
      </c>
    </row>
    <row r="199" spans="1:8" ht="15.75" customHeight="1" x14ac:dyDescent="0.25">
      <c r="A199" s="11">
        <f t="shared" si="3"/>
        <v>189</v>
      </c>
      <c r="B199" s="11" t="s">
        <v>429</v>
      </c>
      <c r="C199" t="s">
        <v>336</v>
      </c>
      <c r="D199" s="11" t="s">
        <v>7</v>
      </c>
      <c r="F199" s="13">
        <v>17</v>
      </c>
      <c r="G199" s="13">
        <v>56.67</v>
      </c>
    </row>
    <row r="200" spans="1:8" ht="15.75" customHeight="1" x14ac:dyDescent="0.25">
      <c r="A200" s="11">
        <f t="shared" si="3"/>
        <v>190</v>
      </c>
      <c r="B200" s="11" t="s">
        <v>429</v>
      </c>
      <c r="C200" t="s">
        <v>435</v>
      </c>
      <c r="D200" s="11" t="s">
        <v>12</v>
      </c>
      <c r="F200" s="13">
        <v>26</v>
      </c>
      <c r="G200" s="13">
        <v>86.67</v>
      </c>
      <c r="H200" s="18" t="str">
        <f t="shared" ref="H200:H201" si="26">HYPERLINK("https://umosphera.ru/ochnyj-tur/","Регистрация на очный тур")</f>
        <v>Регистрация на очный тур</v>
      </c>
    </row>
    <row r="201" spans="1:8" ht="15.75" customHeight="1" x14ac:dyDescent="0.25">
      <c r="A201" s="11">
        <f t="shared" si="3"/>
        <v>191</v>
      </c>
      <c r="B201" s="11" t="s">
        <v>1217</v>
      </c>
      <c r="C201" t="s">
        <v>161</v>
      </c>
      <c r="D201" s="11" t="s">
        <v>7</v>
      </c>
      <c r="E201" s="11" t="s">
        <v>8</v>
      </c>
      <c r="F201" s="13">
        <v>18</v>
      </c>
      <c r="G201" s="13">
        <v>60</v>
      </c>
      <c r="H201" s="18" t="str">
        <f t="shared" si="26"/>
        <v>Регистрация на очный тур</v>
      </c>
    </row>
    <row r="202" spans="1:8" ht="15.75" customHeight="1" x14ac:dyDescent="0.25">
      <c r="A202" s="11">
        <f t="shared" si="3"/>
        <v>192</v>
      </c>
      <c r="B202" s="11" t="s">
        <v>2466</v>
      </c>
      <c r="C202" t="s">
        <v>2833</v>
      </c>
      <c r="D202" s="11" t="s">
        <v>7</v>
      </c>
      <c r="E202" s="11" t="s">
        <v>8</v>
      </c>
      <c r="F202" s="13">
        <v>10.5</v>
      </c>
      <c r="G202" s="13">
        <v>35</v>
      </c>
    </row>
    <row r="203" spans="1:8" ht="15.75" customHeight="1" x14ac:dyDescent="0.25">
      <c r="A203" s="11">
        <f t="shared" si="3"/>
        <v>193</v>
      </c>
      <c r="B203" s="11" t="s">
        <v>2467</v>
      </c>
      <c r="C203" t="s">
        <v>151</v>
      </c>
      <c r="D203" s="11" t="s">
        <v>7</v>
      </c>
      <c r="F203" s="13">
        <v>17</v>
      </c>
      <c r="G203" s="13">
        <v>56.67</v>
      </c>
    </row>
    <row r="204" spans="1:8" ht="15.75" customHeight="1" x14ac:dyDescent="0.25">
      <c r="A204" s="11">
        <f t="shared" si="3"/>
        <v>194</v>
      </c>
      <c r="B204" s="11" t="s">
        <v>2468</v>
      </c>
      <c r="C204" t="s">
        <v>1013</v>
      </c>
      <c r="D204" s="11" t="s">
        <v>7</v>
      </c>
      <c r="F204" s="13">
        <v>22.5</v>
      </c>
      <c r="G204" s="13">
        <v>75</v>
      </c>
      <c r="H204" s="18" t="str">
        <f t="shared" ref="H204:H205" si="27">HYPERLINK("https://umosphera.ru/ochnyj-tur/","Регистрация на очный тур")</f>
        <v>Регистрация на очный тур</v>
      </c>
    </row>
    <row r="205" spans="1:8" ht="15.75" customHeight="1" x14ac:dyDescent="0.25">
      <c r="A205" s="11">
        <f t="shared" si="3"/>
        <v>195</v>
      </c>
      <c r="B205" s="11" t="s">
        <v>2469</v>
      </c>
      <c r="C205" t="s">
        <v>141</v>
      </c>
      <c r="D205" s="11" t="s">
        <v>7</v>
      </c>
      <c r="F205" s="13">
        <v>30</v>
      </c>
      <c r="G205" s="13">
        <v>100</v>
      </c>
      <c r="H205" s="18" t="str">
        <f t="shared" si="27"/>
        <v>Регистрация на очный тур</v>
      </c>
    </row>
    <row r="206" spans="1:8" ht="15.75" customHeight="1" x14ac:dyDescent="0.25">
      <c r="A206" s="11">
        <f t="shared" si="3"/>
        <v>196</v>
      </c>
      <c r="B206" s="11" t="s">
        <v>2470</v>
      </c>
      <c r="C206" t="s">
        <v>2828</v>
      </c>
      <c r="D206" s="11" t="s">
        <v>7</v>
      </c>
      <c r="E206" s="11" t="s">
        <v>8</v>
      </c>
      <c r="F206" s="13">
        <v>12.5</v>
      </c>
      <c r="G206" s="13">
        <v>41.67</v>
      </c>
    </row>
    <row r="207" spans="1:8" ht="15.75" customHeight="1" x14ac:dyDescent="0.25">
      <c r="A207" s="11">
        <f t="shared" si="3"/>
        <v>197</v>
      </c>
      <c r="B207" s="11" t="s">
        <v>773</v>
      </c>
      <c r="C207" t="s">
        <v>367</v>
      </c>
      <c r="D207" s="11" t="s">
        <v>16</v>
      </c>
      <c r="F207" s="13">
        <v>21.5</v>
      </c>
      <c r="G207" s="13">
        <v>71.67</v>
      </c>
      <c r="H207" s="18" t="str">
        <f t="shared" ref="H207:H214" si="28">HYPERLINK("https://umosphera.ru/ochnyj-tur/","Регистрация на очный тур")</f>
        <v>Регистрация на очный тур</v>
      </c>
    </row>
    <row r="208" spans="1:8" ht="15.75" customHeight="1" x14ac:dyDescent="0.25">
      <c r="A208" s="11">
        <f t="shared" si="3"/>
        <v>198</v>
      </c>
      <c r="B208" s="11" t="s">
        <v>773</v>
      </c>
      <c r="C208" t="s">
        <v>291</v>
      </c>
      <c r="D208" s="11" t="s">
        <v>17</v>
      </c>
      <c r="F208" s="13">
        <v>24</v>
      </c>
      <c r="G208" s="13">
        <v>80</v>
      </c>
      <c r="H208" s="18" t="str">
        <f t="shared" si="28"/>
        <v>Регистрация на очный тур</v>
      </c>
    </row>
    <row r="209" spans="1:8" ht="15.75" customHeight="1" x14ac:dyDescent="0.25">
      <c r="A209" s="11">
        <f t="shared" si="3"/>
        <v>199</v>
      </c>
      <c r="B209" s="11" t="s">
        <v>449</v>
      </c>
      <c r="C209" t="s">
        <v>277</v>
      </c>
      <c r="D209" s="11" t="s">
        <v>25</v>
      </c>
      <c r="F209" s="13">
        <v>27.5</v>
      </c>
      <c r="G209" s="13">
        <v>91.67</v>
      </c>
      <c r="H209" s="18" t="str">
        <f t="shared" si="28"/>
        <v>Регистрация на очный тур</v>
      </c>
    </row>
    <row r="210" spans="1:8" ht="15.75" customHeight="1" x14ac:dyDescent="0.25">
      <c r="A210" s="11">
        <f t="shared" si="3"/>
        <v>200</v>
      </c>
      <c r="B210" s="11" t="s">
        <v>453</v>
      </c>
      <c r="C210" t="s">
        <v>280</v>
      </c>
      <c r="D210" s="11" t="s">
        <v>17</v>
      </c>
      <c r="E210" s="11" t="s">
        <v>8</v>
      </c>
      <c r="F210" s="13">
        <v>17.5</v>
      </c>
      <c r="G210" s="13">
        <v>58.33</v>
      </c>
      <c r="H210" s="18" t="str">
        <f t="shared" si="28"/>
        <v>Регистрация на очный тур</v>
      </c>
    </row>
    <row r="211" spans="1:8" ht="15.75" customHeight="1" x14ac:dyDescent="0.25">
      <c r="A211" s="11">
        <f t="shared" si="3"/>
        <v>201</v>
      </c>
      <c r="B211" s="11" t="s">
        <v>456</v>
      </c>
      <c r="C211" t="s">
        <v>216</v>
      </c>
      <c r="D211" s="11" t="s">
        <v>17</v>
      </c>
      <c r="E211" s="11" t="s">
        <v>8</v>
      </c>
      <c r="F211" s="13">
        <v>16</v>
      </c>
      <c r="G211" s="13">
        <v>53.33</v>
      </c>
      <c r="H211" s="18" t="str">
        <f t="shared" si="28"/>
        <v>Регистрация на очный тур</v>
      </c>
    </row>
    <row r="212" spans="1:8" ht="15.75" customHeight="1" x14ac:dyDescent="0.25">
      <c r="A212" s="11">
        <f t="shared" si="3"/>
        <v>202</v>
      </c>
      <c r="B212" s="11" t="s">
        <v>457</v>
      </c>
      <c r="C212" t="s">
        <v>277</v>
      </c>
      <c r="D212" s="11" t="s">
        <v>17</v>
      </c>
      <c r="F212" s="13">
        <v>18.5</v>
      </c>
      <c r="G212" s="13">
        <v>61.67</v>
      </c>
      <c r="H212" s="18" t="str">
        <f t="shared" si="28"/>
        <v>Регистрация на очный тур</v>
      </c>
    </row>
    <row r="213" spans="1:8" ht="15.75" customHeight="1" x14ac:dyDescent="0.25">
      <c r="A213" s="11">
        <f t="shared" si="3"/>
        <v>203</v>
      </c>
      <c r="B213" s="11" t="s">
        <v>2471</v>
      </c>
      <c r="C213" t="s">
        <v>2285</v>
      </c>
      <c r="D213" s="11" t="s">
        <v>7</v>
      </c>
      <c r="F213" s="13">
        <v>22.5</v>
      </c>
      <c r="G213" s="13">
        <v>75</v>
      </c>
      <c r="H213" s="18" t="str">
        <f t="shared" si="28"/>
        <v>Регистрация на очный тур</v>
      </c>
    </row>
    <row r="214" spans="1:8" ht="15.75" customHeight="1" x14ac:dyDescent="0.25">
      <c r="A214" s="11">
        <f t="shared" si="3"/>
        <v>204</v>
      </c>
      <c r="B214" s="11" t="s">
        <v>2472</v>
      </c>
      <c r="C214" t="s">
        <v>212</v>
      </c>
      <c r="D214" s="11" t="s">
        <v>7</v>
      </c>
      <c r="E214" s="11" t="s">
        <v>8</v>
      </c>
      <c r="F214" s="13">
        <v>23</v>
      </c>
      <c r="G214" s="13">
        <v>76.67</v>
      </c>
      <c r="H214" s="18" t="str">
        <f t="shared" si="28"/>
        <v>Регистрация на очный тур</v>
      </c>
    </row>
    <row r="215" spans="1:8" ht="15.75" customHeight="1" x14ac:dyDescent="0.25">
      <c r="A215" s="11">
        <f t="shared" si="3"/>
        <v>205</v>
      </c>
      <c r="B215" s="11" t="s">
        <v>2473</v>
      </c>
      <c r="C215" t="s">
        <v>262</v>
      </c>
      <c r="D215" s="11" t="s">
        <v>7</v>
      </c>
      <c r="F215" s="13">
        <v>7.5</v>
      </c>
      <c r="G215" s="13">
        <v>25</v>
      </c>
    </row>
    <row r="216" spans="1:8" ht="15.75" customHeight="1" x14ac:dyDescent="0.25">
      <c r="A216" s="11">
        <f t="shared" si="3"/>
        <v>206</v>
      </c>
      <c r="B216" s="11" t="s">
        <v>1470</v>
      </c>
      <c r="C216" t="s">
        <v>194</v>
      </c>
      <c r="D216" s="11" t="s">
        <v>17</v>
      </c>
      <c r="E216" s="11" t="s">
        <v>8</v>
      </c>
      <c r="F216" s="13">
        <v>12</v>
      </c>
      <c r="G216" s="13">
        <v>40</v>
      </c>
    </row>
    <row r="217" spans="1:8" ht="15.75" customHeight="1" x14ac:dyDescent="0.25">
      <c r="A217" s="11">
        <f t="shared" si="3"/>
        <v>207</v>
      </c>
      <c r="B217" s="11" t="s">
        <v>2474</v>
      </c>
      <c r="C217" t="s">
        <v>511</v>
      </c>
      <c r="D217" s="11" t="s">
        <v>17</v>
      </c>
      <c r="E217" s="11" t="s">
        <v>8</v>
      </c>
      <c r="F217" s="13">
        <v>18</v>
      </c>
      <c r="G217" s="13">
        <v>60</v>
      </c>
      <c r="H217" s="18" t="str">
        <f t="shared" ref="H217:H226" si="29">HYPERLINK("https://umosphera.ru/ochnyj-tur/","Регистрация на очный тур")</f>
        <v>Регистрация на очный тур</v>
      </c>
    </row>
    <row r="218" spans="1:8" ht="15.75" customHeight="1" x14ac:dyDescent="0.25">
      <c r="A218" s="11">
        <f t="shared" si="3"/>
        <v>208</v>
      </c>
      <c r="B218" s="11" t="s">
        <v>2475</v>
      </c>
      <c r="C218" t="s">
        <v>875</v>
      </c>
      <c r="D218" s="11" t="s">
        <v>14</v>
      </c>
      <c r="E218" s="11" t="s">
        <v>8</v>
      </c>
      <c r="F218" s="13">
        <v>16</v>
      </c>
      <c r="G218" s="13">
        <v>53.33</v>
      </c>
      <c r="H218" s="18" t="str">
        <f t="shared" si="29"/>
        <v>Регистрация на очный тур</v>
      </c>
    </row>
    <row r="219" spans="1:8" ht="15.75" customHeight="1" x14ac:dyDescent="0.25">
      <c r="A219" s="11">
        <f t="shared" si="3"/>
        <v>209</v>
      </c>
      <c r="B219" s="11" t="s">
        <v>2476</v>
      </c>
      <c r="C219" t="s">
        <v>214</v>
      </c>
      <c r="D219" s="11" t="s">
        <v>47</v>
      </c>
      <c r="F219" s="13">
        <v>30</v>
      </c>
      <c r="G219" s="13">
        <v>100</v>
      </c>
      <c r="H219" s="18" t="str">
        <f t="shared" si="29"/>
        <v>Регистрация на очный тур</v>
      </c>
    </row>
    <row r="220" spans="1:8" ht="15.75" customHeight="1" x14ac:dyDescent="0.25">
      <c r="A220" s="11">
        <f t="shared" si="3"/>
        <v>210</v>
      </c>
      <c r="B220" s="11" t="s">
        <v>1735</v>
      </c>
      <c r="C220" t="s">
        <v>232</v>
      </c>
      <c r="D220" s="11" t="s">
        <v>7</v>
      </c>
      <c r="F220" s="13">
        <v>29</v>
      </c>
      <c r="G220" s="13">
        <v>96.67</v>
      </c>
      <c r="H220" s="18" t="str">
        <f t="shared" si="29"/>
        <v>Регистрация на очный тур</v>
      </c>
    </row>
    <row r="221" spans="1:8" ht="15.75" customHeight="1" x14ac:dyDescent="0.25">
      <c r="A221" s="11">
        <f t="shared" si="3"/>
        <v>211</v>
      </c>
      <c r="B221" s="11" t="s">
        <v>1473</v>
      </c>
      <c r="C221" t="s">
        <v>367</v>
      </c>
      <c r="D221" s="11" t="s">
        <v>17</v>
      </c>
      <c r="E221" s="11" t="s">
        <v>8</v>
      </c>
      <c r="F221" s="13">
        <v>17</v>
      </c>
      <c r="G221" s="13">
        <v>56.67</v>
      </c>
      <c r="H221" s="18" t="str">
        <f t="shared" si="29"/>
        <v>Регистрация на очный тур</v>
      </c>
    </row>
    <row r="222" spans="1:8" ht="15.75" customHeight="1" x14ac:dyDescent="0.25">
      <c r="A222" s="11">
        <f t="shared" si="3"/>
        <v>212</v>
      </c>
      <c r="B222" s="11" t="s">
        <v>2477</v>
      </c>
      <c r="C222" t="s">
        <v>914</v>
      </c>
      <c r="D222" s="11" t="s">
        <v>7</v>
      </c>
      <c r="E222" s="11" t="s">
        <v>8</v>
      </c>
      <c r="F222" s="13">
        <v>16.5</v>
      </c>
      <c r="G222" s="13">
        <v>55</v>
      </c>
      <c r="H222" s="18" t="str">
        <f t="shared" si="29"/>
        <v>Регистрация на очный тур</v>
      </c>
    </row>
    <row r="223" spans="1:8" ht="15.75" customHeight="1" x14ac:dyDescent="0.25">
      <c r="A223" s="11">
        <f t="shared" si="3"/>
        <v>213</v>
      </c>
      <c r="B223" s="11" t="s">
        <v>2478</v>
      </c>
      <c r="C223" t="s">
        <v>1780</v>
      </c>
      <c r="D223" s="11" t="s">
        <v>14</v>
      </c>
      <c r="E223" s="11" t="s">
        <v>8</v>
      </c>
      <c r="F223" s="13">
        <v>16.5</v>
      </c>
      <c r="G223" s="13">
        <v>55</v>
      </c>
      <c r="H223" s="18" t="str">
        <f t="shared" si="29"/>
        <v>Регистрация на очный тур</v>
      </c>
    </row>
    <row r="224" spans="1:8" ht="15.75" customHeight="1" x14ac:dyDescent="0.25">
      <c r="A224" s="11">
        <f t="shared" si="3"/>
        <v>214</v>
      </c>
      <c r="B224" s="11" t="s">
        <v>2479</v>
      </c>
      <c r="C224" t="s">
        <v>201</v>
      </c>
      <c r="F224" s="13">
        <v>26.5</v>
      </c>
      <c r="G224" s="13">
        <v>88.33</v>
      </c>
      <c r="H224" s="18" t="str">
        <f t="shared" si="29"/>
        <v>Регистрация на очный тур</v>
      </c>
    </row>
    <row r="225" spans="1:8" ht="15.75" customHeight="1" x14ac:dyDescent="0.25">
      <c r="A225" s="11">
        <f t="shared" si="3"/>
        <v>215</v>
      </c>
      <c r="B225" s="11" t="s">
        <v>2480</v>
      </c>
      <c r="C225" t="s">
        <v>753</v>
      </c>
      <c r="D225" s="11" t="s">
        <v>7</v>
      </c>
      <c r="F225" s="13">
        <v>18</v>
      </c>
      <c r="G225" s="13">
        <v>60</v>
      </c>
      <c r="H225" s="18" t="str">
        <f t="shared" si="29"/>
        <v>Регистрация на очный тур</v>
      </c>
    </row>
    <row r="226" spans="1:8" ht="15.75" customHeight="1" x14ac:dyDescent="0.25">
      <c r="A226" s="11">
        <f t="shared" si="3"/>
        <v>216</v>
      </c>
      <c r="B226" s="11" t="s">
        <v>2481</v>
      </c>
      <c r="C226" t="s">
        <v>365</v>
      </c>
      <c r="D226" s="11" t="s">
        <v>25</v>
      </c>
      <c r="F226" s="13">
        <v>27</v>
      </c>
      <c r="G226" s="13">
        <v>90</v>
      </c>
      <c r="H226" s="18" t="str">
        <f t="shared" si="29"/>
        <v>Регистрация на очный тур</v>
      </c>
    </row>
    <row r="227" spans="1:8" ht="15.75" customHeight="1" x14ac:dyDescent="0.25">
      <c r="A227" s="11">
        <f t="shared" si="3"/>
        <v>217</v>
      </c>
      <c r="B227" s="11" t="s">
        <v>479</v>
      </c>
      <c r="C227" t="s">
        <v>188</v>
      </c>
      <c r="D227" s="11" t="s">
        <v>7</v>
      </c>
      <c r="F227" s="13">
        <v>13.5</v>
      </c>
      <c r="G227" s="13">
        <v>45</v>
      </c>
    </row>
    <row r="228" spans="1:8" ht="15.75" customHeight="1" x14ac:dyDescent="0.25">
      <c r="A228" s="11">
        <f t="shared" si="3"/>
        <v>218</v>
      </c>
      <c r="B228" s="11" t="s">
        <v>479</v>
      </c>
      <c r="C228" t="s">
        <v>908</v>
      </c>
      <c r="D228" s="11" t="s">
        <v>14</v>
      </c>
      <c r="E228" s="11" t="s">
        <v>8</v>
      </c>
      <c r="F228" s="13">
        <v>16.5</v>
      </c>
      <c r="G228" s="13">
        <v>55</v>
      </c>
      <c r="H228" s="18" t="str">
        <f t="shared" ref="H228:H233" si="30">HYPERLINK("https://umosphera.ru/ochnyj-tur/","Регистрация на очный тур")</f>
        <v>Регистрация на очный тур</v>
      </c>
    </row>
    <row r="229" spans="1:8" ht="15.75" customHeight="1" x14ac:dyDescent="0.25">
      <c r="A229" s="11">
        <f t="shared" si="3"/>
        <v>219</v>
      </c>
      <c r="B229" s="11" t="s">
        <v>2482</v>
      </c>
      <c r="C229" t="s">
        <v>149</v>
      </c>
      <c r="D229" s="11" t="s">
        <v>7</v>
      </c>
      <c r="E229" s="11" t="s">
        <v>8</v>
      </c>
      <c r="F229" s="13">
        <v>29</v>
      </c>
      <c r="G229" s="13">
        <v>96.67</v>
      </c>
      <c r="H229" s="18" t="str">
        <f t="shared" si="30"/>
        <v>Регистрация на очный тур</v>
      </c>
    </row>
    <row r="230" spans="1:8" ht="15.75" customHeight="1" x14ac:dyDescent="0.25">
      <c r="A230" s="11">
        <f t="shared" si="3"/>
        <v>220</v>
      </c>
      <c r="B230" s="11" t="s">
        <v>2483</v>
      </c>
      <c r="C230" t="s">
        <v>159</v>
      </c>
      <c r="D230" s="11" t="s">
        <v>7</v>
      </c>
      <c r="F230" s="13">
        <v>24</v>
      </c>
      <c r="G230" s="13">
        <v>80</v>
      </c>
      <c r="H230" s="18" t="str">
        <f t="shared" si="30"/>
        <v>Регистрация на очный тур</v>
      </c>
    </row>
    <row r="231" spans="1:8" ht="15.75" customHeight="1" x14ac:dyDescent="0.25">
      <c r="A231" s="11">
        <f t="shared" si="3"/>
        <v>221</v>
      </c>
      <c r="B231" s="11" t="s">
        <v>1234</v>
      </c>
      <c r="C231" t="s">
        <v>219</v>
      </c>
      <c r="D231" s="11" t="s">
        <v>7</v>
      </c>
      <c r="F231" s="13">
        <v>18</v>
      </c>
      <c r="G231" s="13">
        <v>60</v>
      </c>
      <c r="H231" s="18" t="str">
        <f t="shared" si="30"/>
        <v>Регистрация на очный тур</v>
      </c>
    </row>
    <row r="232" spans="1:8" ht="15.75" customHeight="1" x14ac:dyDescent="0.25">
      <c r="A232" s="11">
        <f t="shared" si="3"/>
        <v>222</v>
      </c>
      <c r="B232" s="11" t="s">
        <v>2484</v>
      </c>
      <c r="C232" t="s">
        <v>420</v>
      </c>
      <c r="D232" s="11" t="s">
        <v>17</v>
      </c>
      <c r="E232" s="11" t="s">
        <v>8</v>
      </c>
      <c r="F232" s="13">
        <v>19</v>
      </c>
      <c r="G232" s="13">
        <v>63.33</v>
      </c>
      <c r="H232" s="18" t="str">
        <f t="shared" si="30"/>
        <v>Регистрация на очный тур</v>
      </c>
    </row>
    <row r="233" spans="1:8" ht="15.75" customHeight="1" x14ac:dyDescent="0.25">
      <c r="A233" s="11">
        <f t="shared" si="3"/>
        <v>223</v>
      </c>
      <c r="B233" s="11" t="s">
        <v>2001</v>
      </c>
      <c r="C233" t="s">
        <v>296</v>
      </c>
      <c r="D233" s="11" t="s">
        <v>17</v>
      </c>
      <c r="E233" s="11" t="s">
        <v>8</v>
      </c>
      <c r="F233" s="13">
        <v>21</v>
      </c>
      <c r="G233" s="13">
        <v>70</v>
      </c>
      <c r="H233" s="18" t="str">
        <f t="shared" si="30"/>
        <v>Регистрация на очный тур</v>
      </c>
    </row>
    <row r="234" spans="1:8" ht="15.75" customHeight="1" x14ac:dyDescent="0.25">
      <c r="A234" s="11">
        <f t="shared" si="3"/>
        <v>224</v>
      </c>
      <c r="B234" s="11" t="s">
        <v>489</v>
      </c>
      <c r="C234" t="s">
        <v>169</v>
      </c>
      <c r="D234" s="11" t="s">
        <v>7</v>
      </c>
      <c r="F234" s="13">
        <v>12.5</v>
      </c>
      <c r="G234" s="13">
        <v>41.67</v>
      </c>
    </row>
    <row r="235" spans="1:8" ht="15.75" customHeight="1" x14ac:dyDescent="0.25">
      <c r="A235" s="11">
        <f t="shared" si="3"/>
        <v>225</v>
      </c>
      <c r="B235" s="11" t="s">
        <v>1479</v>
      </c>
      <c r="C235" t="s">
        <v>341</v>
      </c>
      <c r="D235" s="11" t="s">
        <v>7</v>
      </c>
      <c r="F235" s="13">
        <v>30</v>
      </c>
      <c r="G235" s="13">
        <v>100</v>
      </c>
      <c r="H235" s="18" t="str">
        <f t="shared" ref="H235:H239" si="31">HYPERLINK("https://umosphera.ru/ochnyj-tur/","Регистрация на очный тур")</f>
        <v>Регистрация на очный тур</v>
      </c>
    </row>
    <row r="236" spans="1:8" ht="15.75" customHeight="1" x14ac:dyDescent="0.25">
      <c r="A236" s="11">
        <f t="shared" si="3"/>
        <v>226</v>
      </c>
      <c r="B236" s="11" t="s">
        <v>2485</v>
      </c>
      <c r="C236" t="s">
        <v>176</v>
      </c>
      <c r="D236" s="11" t="s">
        <v>17</v>
      </c>
      <c r="E236" s="11" t="s">
        <v>8</v>
      </c>
      <c r="F236" s="13">
        <v>18</v>
      </c>
      <c r="G236" s="13">
        <v>60</v>
      </c>
      <c r="H236" s="18" t="str">
        <f t="shared" si="31"/>
        <v>Регистрация на очный тур</v>
      </c>
    </row>
    <row r="237" spans="1:8" ht="15.75" customHeight="1" x14ac:dyDescent="0.25">
      <c r="A237" s="11">
        <f t="shared" si="3"/>
        <v>227</v>
      </c>
      <c r="B237" s="11" t="s">
        <v>2486</v>
      </c>
      <c r="C237" t="s">
        <v>248</v>
      </c>
      <c r="D237" s="11" t="s">
        <v>7</v>
      </c>
      <c r="F237" s="13">
        <v>27</v>
      </c>
      <c r="G237" s="13">
        <v>90</v>
      </c>
      <c r="H237" s="18" t="str">
        <f t="shared" si="31"/>
        <v>Регистрация на очный тур</v>
      </c>
    </row>
    <row r="238" spans="1:8" ht="15.75" customHeight="1" x14ac:dyDescent="0.25">
      <c r="A238" s="11">
        <f t="shared" si="3"/>
        <v>228</v>
      </c>
      <c r="B238" s="11" t="s">
        <v>2487</v>
      </c>
      <c r="C238" t="s">
        <v>303</v>
      </c>
      <c r="D238" s="11" t="s">
        <v>123</v>
      </c>
      <c r="F238" s="13">
        <v>18</v>
      </c>
      <c r="G238" s="13">
        <v>60</v>
      </c>
      <c r="H238" s="18" t="str">
        <f t="shared" si="31"/>
        <v>Регистрация на очный тур</v>
      </c>
    </row>
    <row r="239" spans="1:8" ht="15.75" customHeight="1" x14ac:dyDescent="0.25">
      <c r="A239" s="11">
        <f t="shared" si="3"/>
        <v>229</v>
      </c>
      <c r="B239" s="11" t="s">
        <v>1748</v>
      </c>
      <c r="C239" t="s">
        <v>365</v>
      </c>
      <c r="D239" s="11" t="s">
        <v>92</v>
      </c>
      <c r="F239" s="13">
        <v>19.5</v>
      </c>
      <c r="G239" s="13">
        <v>65</v>
      </c>
      <c r="H239" s="18" t="str">
        <f t="shared" si="31"/>
        <v>Регистрация на очный тур</v>
      </c>
    </row>
    <row r="240" spans="1:8" ht="15.75" customHeight="1" x14ac:dyDescent="0.25">
      <c r="A240" s="11">
        <f t="shared" si="3"/>
        <v>230</v>
      </c>
      <c r="B240" s="11" t="s">
        <v>2488</v>
      </c>
      <c r="C240" t="s">
        <v>350</v>
      </c>
      <c r="D240" s="11" t="s">
        <v>7</v>
      </c>
      <c r="E240" s="11" t="s">
        <v>8</v>
      </c>
      <c r="F240" s="13">
        <v>10</v>
      </c>
      <c r="G240" s="13">
        <v>33.33</v>
      </c>
    </row>
    <row r="241" spans="1:8" ht="15.75" customHeight="1" x14ac:dyDescent="0.25">
      <c r="A241" s="11">
        <f t="shared" si="3"/>
        <v>231</v>
      </c>
      <c r="B241" s="11" t="s">
        <v>2489</v>
      </c>
      <c r="C241" t="s">
        <v>248</v>
      </c>
      <c r="D241" s="11" t="s">
        <v>17</v>
      </c>
      <c r="E241" s="11" t="s">
        <v>8</v>
      </c>
      <c r="F241" s="13">
        <v>16.5</v>
      </c>
      <c r="G241" s="13">
        <v>55</v>
      </c>
      <c r="H241" s="18" t="str">
        <f t="shared" ref="H241:H245" si="32">HYPERLINK("https://umosphera.ru/ochnyj-tur/","Регистрация на очный тур")</f>
        <v>Регистрация на очный тур</v>
      </c>
    </row>
    <row r="242" spans="1:8" ht="15.75" customHeight="1" x14ac:dyDescent="0.25">
      <c r="A242" s="11">
        <f t="shared" si="3"/>
        <v>232</v>
      </c>
      <c r="B242" s="11" t="s">
        <v>2490</v>
      </c>
      <c r="C242" t="s">
        <v>473</v>
      </c>
      <c r="D242" s="11" t="s">
        <v>14</v>
      </c>
      <c r="E242" s="11" t="s">
        <v>8</v>
      </c>
      <c r="F242" s="13">
        <v>16.5</v>
      </c>
      <c r="G242" s="13">
        <v>55</v>
      </c>
      <c r="H242" s="18" t="str">
        <f t="shared" si="32"/>
        <v>Регистрация на очный тур</v>
      </c>
    </row>
    <row r="243" spans="1:8" ht="15.75" customHeight="1" x14ac:dyDescent="0.25">
      <c r="A243" s="11">
        <f t="shared" si="3"/>
        <v>233</v>
      </c>
      <c r="B243" s="11" t="s">
        <v>2491</v>
      </c>
      <c r="C243" t="s">
        <v>378</v>
      </c>
      <c r="D243" s="11" t="s">
        <v>14</v>
      </c>
      <c r="E243" s="11" t="s">
        <v>8</v>
      </c>
      <c r="F243" s="13">
        <v>15.5</v>
      </c>
      <c r="G243" s="13">
        <v>51.67</v>
      </c>
      <c r="H243" s="18" t="str">
        <f t="shared" si="32"/>
        <v>Регистрация на очный тур</v>
      </c>
    </row>
    <row r="244" spans="1:8" ht="15.75" customHeight="1" x14ac:dyDescent="0.25">
      <c r="A244" s="11">
        <f t="shared" si="3"/>
        <v>234</v>
      </c>
      <c r="B244" s="11" t="s">
        <v>1751</v>
      </c>
      <c r="C244" t="s">
        <v>209</v>
      </c>
      <c r="D244" s="11" t="s">
        <v>17</v>
      </c>
      <c r="E244" s="11" t="s">
        <v>8</v>
      </c>
      <c r="F244" s="13">
        <v>21</v>
      </c>
      <c r="G244" s="13">
        <v>70</v>
      </c>
      <c r="H244" s="18" t="str">
        <f t="shared" si="32"/>
        <v>Регистрация на очный тур</v>
      </c>
    </row>
    <row r="245" spans="1:8" ht="15.75" customHeight="1" x14ac:dyDescent="0.25">
      <c r="A245" s="11">
        <f t="shared" si="3"/>
        <v>235</v>
      </c>
      <c r="B245" s="11" t="s">
        <v>2492</v>
      </c>
      <c r="C245" t="s">
        <v>914</v>
      </c>
      <c r="D245" s="11" t="s">
        <v>7</v>
      </c>
      <c r="E245" s="11" t="s">
        <v>8</v>
      </c>
      <c r="F245" s="13">
        <v>19</v>
      </c>
      <c r="G245" s="13">
        <v>63.33</v>
      </c>
      <c r="H245" s="18" t="str">
        <f t="shared" si="32"/>
        <v>Регистрация на очный тур</v>
      </c>
    </row>
    <row r="246" spans="1:8" ht="15.75" customHeight="1" x14ac:dyDescent="0.25">
      <c r="A246" s="11">
        <f t="shared" si="3"/>
        <v>236</v>
      </c>
      <c r="B246" s="11" t="s">
        <v>2493</v>
      </c>
      <c r="C246" t="s">
        <v>291</v>
      </c>
      <c r="D246" s="11" t="s">
        <v>7</v>
      </c>
      <c r="F246" s="13">
        <v>14.5</v>
      </c>
      <c r="G246" s="13">
        <v>48.33</v>
      </c>
    </row>
    <row r="247" spans="1:8" ht="15.75" customHeight="1" x14ac:dyDescent="0.25">
      <c r="A247" s="11">
        <f t="shared" si="3"/>
        <v>237</v>
      </c>
      <c r="B247" s="11" t="s">
        <v>1755</v>
      </c>
      <c r="C247" t="s">
        <v>303</v>
      </c>
      <c r="D247" s="11" t="s">
        <v>17</v>
      </c>
      <c r="F247" s="13">
        <v>29.5</v>
      </c>
      <c r="G247" s="13">
        <v>98.33</v>
      </c>
      <c r="H247" s="18" t="str">
        <f t="shared" ref="H247:H252" si="33">HYPERLINK("https://umosphera.ru/ochnyj-tur/","Регистрация на очный тур")</f>
        <v>Регистрация на очный тур</v>
      </c>
    </row>
    <row r="248" spans="1:8" ht="15.75" customHeight="1" x14ac:dyDescent="0.25">
      <c r="A248" s="11">
        <f t="shared" si="3"/>
        <v>238</v>
      </c>
      <c r="B248" s="11" t="s">
        <v>2494</v>
      </c>
      <c r="C248" t="s">
        <v>188</v>
      </c>
      <c r="D248" s="11" t="s">
        <v>17</v>
      </c>
      <c r="E248" s="11" t="s">
        <v>8</v>
      </c>
      <c r="F248" s="13">
        <v>17</v>
      </c>
      <c r="G248" s="13">
        <v>56.67</v>
      </c>
      <c r="H248" s="18" t="str">
        <f t="shared" si="33"/>
        <v>Регистрация на очный тур</v>
      </c>
    </row>
    <row r="249" spans="1:8" ht="15.75" customHeight="1" x14ac:dyDescent="0.25">
      <c r="A249" s="11">
        <f t="shared" si="3"/>
        <v>239</v>
      </c>
      <c r="B249" s="11" t="s">
        <v>2495</v>
      </c>
      <c r="C249" t="s">
        <v>329</v>
      </c>
      <c r="D249" s="11" t="s">
        <v>14</v>
      </c>
      <c r="E249" s="11" t="s">
        <v>8</v>
      </c>
      <c r="F249" s="13">
        <v>23</v>
      </c>
      <c r="G249" s="13">
        <v>76.67</v>
      </c>
      <c r="H249" s="18" t="str">
        <f t="shared" si="33"/>
        <v>Регистрация на очный тур</v>
      </c>
    </row>
    <row r="250" spans="1:8" ht="15.75" customHeight="1" x14ac:dyDescent="0.25">
      <c r="A250" s="11">
        <f t="shared" si="3"/>
        <v>240</v>
      </c>
      <c r="B250" s="11" t="s">
        <v>2496</v>
      </c>
      <c r="C250" t="s">
        <v>165</v>
      </c>
      <c r="D250" s="11" t="s">
        <v>12</v>
      </c>
      <c r="F250" s="13">
        <v>27.5</v>
      </c>
      <c r="G250" s="13">
        <v>91.67</v>
      </c>
      <c r="H250" s="18" t="str">
        <f t="shared" si="33"/>
        <v>Регистрация на очный тур</v>
      </c>
    </row>
    <row r="251" spans="1:8" ht="15.75" customHeight="1" x14ac:dyDescent="0.25">
      <c r="A251" s="11">
        <f t="shared" si="3"/>
        <v>241</v>
      </c>
      <c r="B251" s="11" t="s">
        <v>2497</v>
      </c>
      <c r="C251" t="s">
        <v>933</v>
      </c>
      <c r="D251" s="11" t="s">
        <v>17</v>
      </c>
      <c r="E251" s="11" t="s">
        <v>8</v>
      </c>
      <c r="F251" s="13">
        <v>15.5</v>
      </c>
      <c r="G251" s="13">
        <v>51.67</v>
      </c>
      <c r="H251" s="18" t="str">
        <f t="shared" si="33"/>
        <v>Регистрация на очный тур</v>
      </c>
    </row>
    <row r="252" spans="1:8" ht="15.75" customHeight="1" x14ac:dyDescent="0.25">
      <c r="A252" s="11">
        <f t="shared" si="3"/>
        <v>242</v>
      </c>
      <c r="B252" s="11" t="s">
        <v>1490</v>
      </c>
      <c r="C252" t="s">
        <v>188</v>
      </c>
      <c r="D252" s="11" t="s">
        <v>17</v>
      </c>
      <c r="E252" s="11" t="s">
        <v>8</v>
      </c>
      <c r="F252" s="13">
        <v>17.5</v>
      </c>
      <c r="G252" s="13">
        <v>58.33</v>
      </c>
      <c r="H252" s="18" t="str">
        <f t="shared" si="33"/>
        <v>Регистрация на очный тур</v>
      </c>
    </row>
    <row r="253" spans="1:8" ht="15.75" customHeight="1" x14ac:dyDescent="0.25">
      <c r="A253" s="11">
        <f t="shared" si="3"/>
        <v>243</v>
      </c>
      <c r="B253" s="11" t="s">
        <v>2498</v>
      </c>
      <c r="C253" t="s">
        <v>1090</v>
      </c>
      <c r="D253" s="11" t="s">
        <v>7</v>
      </c>
      <c r="F253" s="13">
        <v>2.5</v>
      </c>
      <c r="G253" s="13">
        <v>8.33</v>
      </c>
    </row>
    <row r="254" spans="1:8" ht="15.75" customHeight="1" x14ac:dyDescent="0.25">
      <c r="A254" s="11">
        <f t="shared" si="3"/>
        <v>244</v>
      </c>
      <c r="B254" s="11" t="s">
        <v>510</v>
      </c>
      <c r="C254" t="s">
        <v>1013</v>
      </c>
      <c r="F254" s="13">
        <v>28.5</v>
      </c>
      <c r="G254" s="13">
        <v>95</v>
      </c>
      <c r="H254" s="18" t="str">
        <f t="shared" ref="H254:H261" si="34">HYPERLINK("https://umosphera.ru/ochnyj-tur/","Регистрация на очный тур")</f>
        <v>Регистрация на очный тур</v>
      </c>
    </row>
    <row r="255" spans="1:8" ht="15.75" customHeight="1" x14ac:dyDescent="0.25">
      <c r="A255" s="11">
        <f t="shared" si="3"/>
        <v>245</v>
      </c>
      <c r="B255" s="11" t="s">
        <v>2499</v>
      </c>
      <c r="C255" t="s">
        <v>2500</v>
      </c>
      <c r="D255" s="11" t="s">
        <v>17</v>
      </c>
      <c r="E255" s="11" t="s">
        <v>8</v>
      </c>
      <c r="F255" s="13">
        <v>19.5</v>
      </c>
      <c r="G255" s="13">
        <v>65</v>
      </c>
      <c r="H255" s="18" t="str">
        <f t="shared" si="34"/>
        <v>Регистрация на очный тур</v>
      </c>
    </row>
    <row r="256" spans="1:8" ht="15.75" customHeight="1" x14ac:dyDescent="0.25">
      <c r="A256" s="11">
        <f t="shared" si="3"/>
        <v>246</v>
      </c>
      <c r="B256" s="11" t="s">
        <v>2501</v>
      </c>
      <c r="C256" t="s">
        <v>964</v>
      </c>
      <c r="D256" s="11" t="s">
        <v>17</v>
      </c>
      <c r="F256" s="13">
        <v>28</v>
      </c>
      <c r="G256" s="13">
        <v>93.33</v>
      </c>
      <c r="H256" s="18" t="str">
        <f t="shared" si="34"/>
        <v>Регистрация на очный тур</v>
      </c>
    </row>
    <row r="257" spans="1:8" ht="15.75" customHeight="1" x14ac:dyDescent="0.25">
      <c r="A257" s="11">
        <f t="shared" si="3"/>
        <v>247</v>
      </c>
      <c r="B257" s="11" t="s">
        <v>2502</v>
      </c>
      <c r="C257" t="s">
        <v>267</v>
      </c>
      <c r="D257" s="11" t="s">
        <v>17</v>
      </c>
      <c r="E257" s="11" t="s">
        <v>8</v>
      </c>
      <c r="F257" s="13">
        <v>14</v>
      </c>
      <c r="G257" s="13">
        <v>46.67</v>
      </c>
      <c r="H257" s="18" t="str">
        <f t="shared" si="34"/>
        <v>Регистрация на очный тур</v>
      </c>
    </row>
    <row r="258" spans="1:8" ht="15.75" customHeight="1" x14ac:dyDescent="0.25">
      <c r="A258" s="11">
        <f t="shared" si="3"/>
        <v>248</v>
      </c>
      <c r="B258" s="11" t="s">
        <v>2503</v>
      </c>
      <c r="C258" t="s">
        <v>293</v>
      </c>
      <c r="D258" s="11" t="s">
        <v>7</v>
      </c>
      <c r="F258" s="13">
        <v>18</v>
      </c>
      <c r="G258" s="13">
        <v>60</v>
      </c>
      <c r="H258" s="18" t="str">
        <f t="shared" si="34"/>
        <v>Регистрация на очный тур</v>
      </c>
    </row>
    <row r="259" spans="1:8" ht="15.75" customHeight="1" x14ac:dyDescent="0.25">
      <c r="A259" s="11">
        <f t="shared" si="3"/>
        <v>249</v>
      </c>
      <c r="B259" s="11" t="s">
        <v>2504</v>
      </c>
      <c r="C259" t="s">
        <v>354</v>
      </c>
      <c r="D259" s="11" t="s">
        <v>105</v>
      </c>
      <c r="F259" s="13">
        <v>30</v>
      </c>
      <c r="G259" s="13">
        <v>100</v>
      </c>
      <c r="H259" s="18" t="str">
        <f t="shared" si="34"/>
        <v>Регистрация на очный тур</v>
      </c>
    </row>
    <row r="260" spans="1:8" ht="15.75" customHeight="1" x14ac:dyDescent="0.25">
      <c r="A260" s="11">
        <f t="shared" si="3"/>
        <v>250</v>
      </c>
      <c r="B260" s="11" t="s">
        <v>2505</v>
      </c>
      <c r="C260" t="s">
        <v>147</v>
      </c>
      <c r="D260" s="11" t="s">
        <v>77</v>
      </c>
      <c r="F260" s="13">
        <v>28.5</v>
      </c>
      <c r="G260" s="13">
        <v>95</v>
      </c>
      <c r="H260" s="18" t="str">
        <f t="shared" si="34"/>
        <v>Регистрация на очный тур</v>
      </c>
    </row>
    <row r="261" spans="1:8" ht="15.75" customHeight="1" x14ac:dyDescent="0.25">
      <c r="A261" s="11">
        <f t="shared" si="3"/>
        <v>251</v>
      </c>
      <c r="B261" s="11" t="s">
        <v>2506</v>
      </c>
      <c r="C261" t="s">
        <v>286</v>
      </c>
      <c r="D261" s="11" t="s">
        <v>17</v>
      </c>
      <c r="E261" s="11" t="s">
        <v>8</v>
      </c>
      <c r="F261" s="13">
        <v>15</v>
      </c>
      <c r="G261" s="13">
        <v>50</v>
      </c>
      <c r="H261" s="18" t="str">
        <f t="shared" si="34"/>
        <v>Регистрация на очный тур</v>
      </c>
    </row>
    <row r="262" spans="1:8" ht="15.75" customHeight="1" x14ac:dyDescent="0.25">
      <c r="A262" s="11">
        <f t="shared" si="3"/>
        <v>252</v>
      </c>
      <c r="B262" s="11" t="s">
        <v>2507</v>
      </c>
      <c r="C262" t="s">
        <v>227</v>
      </c>
      <c r="D262" s="11" t="s">
        <v>12</v>
      </c>
      <c r="F262" s="13">
        <v>13</v>
      </c>
      <c r="G262" s="13">
        <v>43.33</v>
      </c>
    </row>
    <row r="263" spans="1:8" ht="15.75" customHeight="1" x14ac:dyDescent="0.25">
      <c r="A263" s="11">
        <f t="shared" si="3"/>
        <v>253</v>
      </c>
      <c r="B263" s="11" t="s">
        <v>2508</v>
      </c>
      <c r="C263" t="s">
        <v>350</v>
      </c>
      <c r="D263" s="11" t="s">
        <v>14</v>
      </c>
      <c r="E263" s="11" t="s">
        <v>8</v>
      </c>
      <c r="F263" s="13">
        <v>16</v>
      </c>
      <c r="G263" s="13">
        <v>53.33</v>
      </c>
      <c r="H263" s="18" t="str">
        <f>HYPERLINK("https://umosphera.ru/ochnyj-tur/","Регистрация на очный тур")</f>
        <v>Регистрация на очный тур</v>
      </c>
    </row>
    <row r="264" spans="1:8" ht="15.75" customHeight="1" x14ac:dyDescent="0.25">
      <c r="A264" s="11">
        <f t="shared" si="3"/>
        <v>254</v>
      </c>
      <c r="B264" s="11" t="s">
        <v>2509</v>
      </c>
      <c r="C264" t="s">
        <v>2828</v>
      </c>
      <c r="D264" s="11" t="s">
        <v>7</v>
      </c>
      <c r="E264" s="11" t="s">
        <v>8</v>
      </c>
      <c r="F264" s="13">
        <v>8.5</v>
      </c>
      <c r="G264" s="13">
        <v>28.33</v>
      </c>
    </row>
    <row r="265" spans="1:8" ht="15.75" customHeight="1" x14ac:dyDescent="0.25">
      <c r="A265" s="11">
        <f t="shared" si="3"/>
        <v>255</v>
      </c>
      <c r="B265" s="11" t="s">
        <v>1251</v>
      </c>
      <c r="C265" t="s">
        <v>2054</v>
      </c>
      <c r="D265" s="11" t="s">
        <v>17</v>
      </c>
      <c r="E265" s="11" t="s">
        <v>8</v>
      </c>
      <c r="F265" s="13">
        <v>22.5</v>
      </c>
      <c r="G265" s="13">
        <v>75</v>
      </c>
      <c r="H265" s="18" t="str">
        <f t="shared" ref="H265:H275" si="35">HYPERLINK("https://umosphera.ru/ochnyj-tur/","Регистрация на очный тур")</f>
        <v>Регистрация на очный тур</v>
      </c>
    </row>
    <row r="266" spans="1:8" ht="15.75" customHeight="1" x14ac:dyDescent="0.25">
      <c r="A266" s="11">
        <f t="shared" si="3"/>
        <v>256</v>
      </c>
      <c r="B266" s="11" t="s">
        <v>2510</v>
      </c>
      <c r="C266" t="s">
        <v>344</v>
      </c>
      <c r="D266" s="11" t="s">
        <v>17</v>
      </c>
      <c r="E266" s="11" t="s">
        <v>8</v>
      </c>
      <c r="F266" s="13">
        <v>18</v>
      </c>
      <c r="G266" s="13">
        <v>60</v>
      </c>
      <c r="H266" s="18" t="str">
        <f t="shared" si="35"/>
        <v>Регистрация на очный тур</v>
      </c>
    </row>
    <row r="267" spans="1:8" ht="15.75" customHeight="1" x14ac:dyDescent="0.25">
      <c r="A267" s="11">
        <f t="shared" si="3"/>
        <v>257</v>
      </c>
      <c r="B267" s="11" t="s">
        <v>2511</v>
      </c>
      <c r="C267" t="s">
        <v>167</v>
      </c>
      <c r="F267" s="13">
        <v>28</v>
      </c>
      <c r="G267" s="13">
        <v>93.33</v>
      </c>
      <c r="H267" s="18" t="str">
        <f t="shared" si="35"/>
        <v>Регистрация на очный тур</v>
      </c>
    </row>
    <row r="268" spans="1:8" ht="15.75" customHeight="1" x14ac:dyDescent="0.25">
      <c r="A268" s="11">
        <f t="shared" si="3"/>
        <v>258</v>
      </c>
      <c r="B268" s="11" t="s">
        <v>2512</v>
      </c>
      <c r="C268" t="s">
        <v>141</v>
      </c>
      <c r="D268" s="11" t="s">
        <v>47</v>
      </c>
      <c r="F268" s="13">
        <v>27</v>
      </c>
      <c r="G268" s="13">
        <v>90</v>
      </c>
      <c r="H268" s="18" t="str">
        <f t="shared" si="35"/>
        <v>Регистрация на очный тур</v>
      </c>
    </row>
    <row r="269" spans="1:8" ht="15.75" customHeight="1" x14ac:dyDescent="0.25">
      <c r="A269" s="11">
        <f t="shared" si="3"/>
        <v>259</v>
      </c>
      <c r="B269" s="11" t="s">
        <v>525</v>
      </c>
      <c r="C269" t="s">
        <v>147</v>
      </c>
      <c r="D269" s="11" t="s">
        <v>12</v>
      </c>
      <c r="F269" s="13">
        <v>30</v>
      </c>
      <c r="G269" s="13">
        <v>100</v>
      </c>
      <c r="H269" s="18" t="str">
        <f t="shared" si="35"/>
        <v>Регистрация на очный тур</v>
      </c>
    </row>
    <row r="270" spans="1:8" ht="15.75" customHeight="1" x14ac:dyDescent="0.25">
      <c r="A270" s="11">
        <f t="shared" si="3"/>
        <v>260</v>
      </c>
      <c r="B270" s="11" t="s">
        <v>2513</v>
      </c>
      <c r="C270" t="s">
        <v>1140</v>
      </c>
      <c r="D270" s="11" t="s">
        <v>17</v>
      </c>
      <c r="E270" s="11" t="s">
        <v>8</v>
      </c>
      <c r="F270" s="13">
        <v>15</v>
      </c>
      <c r="G270" s="13">
        <v>50</v>
      </c>
      <c r="H270" s="18" t="str">
        <f t="shared" si="35"/>
        <v>Регистрация на очный тур</v>
      </c>
    </row>
    <row r="271" spans="1:8" ht="15.75" customHeight="1" x14ac:dyDescent="0.25">
      <c r="A271" s="11">
        <f t="shared" si="3"/>
        <v>261</v>
      </c>
      <c r="B271" s="11" t="s">
        <v>2514</v>
      </c>
      <c r="C271" t="s">
        <v>143</v>
      </c>
      <c r="D271" s="11" t="s">
        <v>17</v>
      </c>
      <c r="E271" s="11" t="s">
        <v>8</v>
      </c>
      <c r="F271" s="13">
        <v>16.5</v>
      </c>
      <c r="G271" s="13">
        <v>55</v>
      </c>
      <c r="H271" s="18" t="str">
        <f t="shared" si="35"/>
        <v>Регистрация на очный тур</v>
      </c>
    </row>
    <row r="272" spans="1:8" ht="15.75" customHeight="1" x14ac:dyDescent="0.25">
      <c r="A272" s="11">
        <f t="shared" si="3"/>
        <v>262</v>
      </c>
      <c r="B272" s="11" t="s">
        <v>2515</v>
      </c>
      <c r="C272" t="s">
        <v>149</v>
      </c>
      <c r="D272" s="11" t="s">
        <v>12</v>
      </c>
      <c r="F272" s="13">
        <v>21</v>
      </c>
      <c r="G272" s="13">
        <v>70</v>
      </c>
      <c r="H272" s="18" t="str">
        <f t="shared" si="35"/>
        <v>Регистрация на очный тур</v>
      </c>
    </row>
    <row r="273" spans="1:26" ht="15.75" customHeight="1" x14ac:dyDescent="0.25">
      <c r="A273" s="11">
        <f t="shared" si="3"/>
        <v>263</v>
      </c>
      <c r="B273" s="11" t="s">
        <v>2516</v>
      </c>
      <c r="C273" t="s">
        <v>139</v>
      </c>
      <c r="D273" s="11" t="s">
        <v>7</v>
      </c>
      <c r="E273" s="11" t="s">
        <v>8</v>
      </c>
      <c r="F273" s="13">
        <v>18.5</v>
      </c>
      <c r="G273" s="13">
        <v>61.67</v>
      </c>
      <c r="H273" s="18" t="str">
        <f t="shared" si="35"/>
        <v>Регистрация на очный тур</v>
      </c>
    </row>
    <row r="274" spans="1:26" ht="15.75" customHeight="1" x14ac:dyDescent="0.25">
      <c r="A274" s="11">
        <f t="shared" si="3"/>
        <v>264</v>
      </c>
      <c r="B274" s="11" t="s">
        <v>2517</v>
      </c>
      <c r="C274" t="s">
        <v>227</v>
      </c>
      <c r="D274" s="11" t="s">
        <v>14</v>
      </c>
      <c r="E274" s="11" t="s">
        <v>8</v>
      </c>
      <c r="F274" s="13">
        <v>17.5</v>
      </c>
      <c r="G274" s="13">
        <v>58.33</v>
      </c>
      <c r="H274" s="18" t="str">
        <f t="shared" si="35"/>
        <v>Регистрация на очный тур</v>
      </c>
    </row>
    <row r="275" spans="1:26" ht="15.75" customHeight="1" x14ac:dyDescent="0.25">
      <c r="A275" s="11">
        <f t="shared" si="3"/>
        <v>265</v>
      </c>
      <c r="B275" s="11" t="s">
        <v>1253</v>
      </c>
      <c r="C275" t="s">
        <v>207</v>
      </c>
      <c r="F275" s="13">
        <v>30</v>
      </c>
      <c r="G275" s="13">
        <v>100</v>
      </c>
      <c r="H275" s="18" t="str">
        <f t="shared" si="35"/>
        <v>Регистрация на очный тур</v>
      </c>
    </row>
    <row r="276" spans="1:26" ht="15.75" customHeight="1" x14ac:dyDescent="0.25">
      <c r="A276" s="11">
        <f t="shared" si="3"/>
        <v>266</v>
      </c>
      <c r="B276" s="11" t="s">
        <v>2019</v>
      </c>
      <c r="C276" t="s">
        <v>145</v>
      </c>
      <c r="D276" s="11" t="s">
        <v>14</v>
      </c>
      <c r="E276" s="11" t="s">
        <v>8</v>
      </c>
      <c r="F276" s="13">
        <v>13</v>
      </c>
      <c r="G276" s="13">
        <v>43.33</v>
      </c>
    </row>
    <row r="277" spans="1:26" ht="15.75" customHeight="1" x14ac:dyDescent="0.25">
      <c r="A277" s="11">
        <f t="shared" si="3"/>
        <v>267</v>
      </c>
      <c r="B277" s="11" t="s">
        <v>2518</v>
      </c>
      <c r="C277" t="s">
        <v>384</v>
      </c>
      <c r="D277" s="11" t="s">
        <v>25</v>
      </c>
      <c r="F277" s="13">
        <v>24</v>
      </c>
      <c r="G277" s="13">
        <v>80</v>
      </c>
      <c r="H277" s="18" t="str">
        <f t="shared" ref="H277:H278" si="36">HYPERLINK("https://umosphera.ru/ochnyj-tur/","Регистрация на очный тур")</f>
        <v>Регистрация на очный тур</v>
      </c>
    </row>
    <row r="278" spans="1:26" ht="15.75" customHeight="1" x14ac:dyDescent="0.25">
      <c r="A278" s="11">
        <f t="shared" si="3"/>
        <v>268</v>
      </c>
      <c r="B278" s="11" t="s">
        <v>2519</v>
      </c>
      <c r="C278" t="s">
        <v>629</v>
      </c>
      <c r="D278" s="11" t="s">
        <v>12</v>
      </c>
      <c r="F278" s="13">
        <v>19</v>
      </c>
      <c r="G278" s="13">
        <v>63.33</v>
      </c>
      <c r="H278" s="18" t="str">
        <f t="shared" si="36"/>
        <v>Регистрация на очный тур</v>
      </c>
    </row>
    <row r="279" spans="1:26" ht="15.75" customHeight="1" x14ac:dyDescent="0.25">
      <c r="A279" s="11">
        <f t="shared" si="3"/>
        <v>269</v>
      </c>
      <c r="B279" s="11" t="s">
        <v>2520</v>
      </c>
      <c r="C279" t="s">
        <v>2828</v>
      </c>
      <c r="D279" s="11" t="s">
        <v>7</v>
      </c>
      <c r="E279" s="11" t="s">
        <v>8</v>
      </c>
      <c r="F279" s="13">
        <v>10.5</v>
      </c>
      <c r="G279" s="13">
        <v>35</v>
      </c>
    </row>
    <row r="280" spans="1:26" ht="15.75" customHeight="1" x14ac:dyDescent="0.25">
      <c r="A280" s="11">
        <f t="shared" si="3"/>
        <v>270</v>
      </c>
      <c r="B280" s="11" t="s">
        <v>2022</v>
      </c>
      <c r="C280" t="s">
        <v>275</v>
      </c>
      <c r="D280" s="11" t="s">
        <v>14</v>
      </c>
      <c r="E280" s="11" t="s">
        <v>8</v>
      </c>
      <c r="F280" s="13">
        <v>11</v>
      </c>
      <c r="G280" s="13">
        <v>36.67</v>
      </c>
      <c r="I280" s="11"/>
      <c r="N280" s="11"/>
      <c r="O280" s="11"/>
      <c r="P280" s="11"/>
      <c r="Q280" s="11"/>
      <c r="X280" s="11"/>
      <c r="Y280" s="11"/>
      <c r="Z280" s="11"/>
    </row>
    <row r="281" spans="1:26" ht="15.75" customHeight="1" x14ac:dyDescent="0.25">
      <c r="A281" s="11">
        <f t="shared" si="3"/>
        <v>271</v>
      </c>
      <c r="B281" s="11" t="s">
        <v>2521</v>
      </c>
      <c r="C281" t="s">
        <v>277</v>
      </c>
      <c r="D281" s="11" t="s">
        <v>7</v>
      </c>
      <c r="E281" s="11" t="s">
        <v>8</v>
      </c>
      <c r="F281" s="13">
        <v>27</v>
      </c>
      <c r="G281" s="13">
        <v>90</v>
      </c>
      <c r="H281" s="18" t="str">
        <f t="shared" ref="H281:H283" si="37">HYPERLINK("https://umosphera.ru/ochnyj-tur/","Регистрация на очный тур")</f>
        <v>Регистрация на очный тур</v>
      </c>
    </row>
    <row r="282" spans="1:26" ht="15.75" customHeight="1" x14ac:dyDescent="0.25">
      <c r="A282" s="11">
        <f t="shared" si="3"/>
        <v>272</v>
      </c>
      <c r="B282" s="11" t="s">
        <v>2522</v>
      </c>
      <c r="C282" t="s">
        <v>886</v>
      </c>
      <c r="D282" s="11" t="s">
        <v>12</v>
      </c>
      <c r="F282" s="13">
        <v>22</v>
      </c>
      <c r="G282" s="13">
        <v>73.33</v>
      </c>
      <c r="H282" s="18" t="str">
        <f t="shared" si="37"/>
        <v>Регистрация на очный тур</v>
      </c>
    </row>
    <row r="283" spans="1:26" ht="15.75" customHeight="1" x14ac:dyDescent="0.25">
      <c r="A283" s="11">
        <f t="shared" si="3"/>
        <v>273</v>
      </c>
      <c r="B283" s="11" t="s">
        <v>541</v>
      </c>
      <c r="C283" t="s">
        <v>293</v>
      </c>
      <c r="F283" s="13">
        <v>30</v>
      </c>
      <c r="G283" s="13">
        <v>100</v>
      </c>
      <c r="H283" s="18" t="str">
        <f t="shared" si="37"/>
        <v>Регистрация на очный тур</v>
      </c>
    </row>
    <row r="284" spans="1:26" ht="15.75" customHeight="1" x14ac:dyDescent="0.25">
      <c r="A284" s="11">
        <f t="shared" si="3"/>
        <v>274</v>
      </c>
      <c r="B284" s="11" t="s">
        <v>2523</v>
      </c>
      <c r="C284" t="s">
        <v>350</v>
      </c>
      <c r="D284" s="11" t="s">
        <v>7</v>
      </c>
      <c r="E284" s="11" t="s">
        <v>8</v>
      </c>
      <c r="F284" s="13">
        <v>13.5</v>
      </c>
      <c r="G284" s="13">
        <v>45</v>
      </c>
    </row>
    <row r="285" spans="1:26" ht="15.75" customHeight="1" x14ac:dyDescent="0.25">
      <c r="A285" s="11">
        <f t="shared" si="3"/>
        <v>275</v>
      </c>
      <c r="B285" s="11" t="s">
        <v>2293</v>
      </c>
      <c r="C285" t="s">
        <v>219</v>
      </c>
      <c r="D285" s="11" t="s">
        <v>7</v>
      </c>
      <c r="F285" s="13">
        <v>16</v>
      </c>
      <c r="G285" s="13">
        <v>53.33</v>
      </c>
    </row>
    <row r="286" spans="1:26" ht="15.75" customHeight="1" x14ac:dyDescent="0.25">
      <c r="A286" s="11">
        <f t="shared" si="3"/>
        <v>276</v>
      </c>
      <c r="B286" s="11" t="s">
        <v>545</v>
      </c>
      <c r="C286" t="s">
        <v>354</v>
      </c>
      <c r="D286" s="11" t="s">
        <v>126</v>
      </c>
      <c r="F286" s="13">
        <v>30</v>
      </c>
      <c r="G286" s="13">
        <v>100</v>
      </c>
      <c r="H286" s="18" t="str">
        <f t="shared" ref="H286:H290" si="38">HYPERLINK("https://umosphera.ru/ochnyj-tur/","Регистрация на очный тур")</f>
        <v>Регистрация на очный тур</v>
      </c>
    </row>
    <row r="287" spans="1:26" ht="15.75" customHeight="1" x14ac:dyDescent="0.25">
      <c r="A287" s="14">
        <f t="shared" si="3"/>
        <v>277</v>
      </c>
      <c r="B287" s="14" t="s">
        <v>2524</v>
      </c>
      <c r="C287" t="s">
        <v>214</v>
      </c>
      <c r="D287" s="14" t="s">
        <v>7</v>
      </c>
      <c r="E287" s="14" t="s">
        <v>8</v>
      </c>
      <c r="F287" s="12">
        <v>14</v>
      </c>
      <c r="G287" s="12">
        <v>46.67</v>
      </c>
      <c r="H287" s="18" t="str">
        <f t="shared" si="38"/>
        <v>Регистрация на очный тур</v>
      </c>
      <c r="I287" s="14"/>
      <c r="N287" s="14"/>
      <c r="O287" s="14"/>
      <c r="P287" s="14"/>
      <c r="Q287" s="14"/>
      <c r="X287" s="14"/>
      <c r="Y287" s="14"/>
      <c r="Z287" s="14"/>
    </row>
    <row r="288" spans="1:26" ht="15.75" customHeight="1" x14ac:dyDescent="0.25">
      <c r="A288" s="11">
        <f t="shared" si="3"/>
        <v>278</v>
      </c>
      <c r="B288" s="11" t="s">
        <v>1064</v>
      </c>
      <c r="C288" t="s">
        <v>216</v>
      </c>
      <c r="F288" s="13">
        <v>30</v>
      </c>
      <c r="G288" s="13">
        <v>100</v>
      </c>
      <c r="H288" s="18" t="str">
        <f t="shared" si="38"/>
        <v>Регистрация на очный тур</v>
      </c>
    </row>
    <row r="289" spans="1:8" ht="15.75" customHeight="1" x14ac:dyDescent="0.25">
      <c r="A289" s="11">
        <f t="shared" si="3"/>
        <v>279</v>
      </c>
      <c r="B289" s="11" t="s">
        <v>2525</v>
      </c>
      <c r="C289" t="s">
        <v>477</v>
      </c>
      <c r="D289" s="11" t="s">
        <v>17</v>
      </c>
      <c r="E289" s="11" t="s">
        <v>8</v>
      </c>
      <c r="F289" s="13">
        <v>15.5</v>
      </c>
      <c r="G289" s="13">
        <v>51.67</v>
      </c>
      <c r="H289" s="18" t="str">
        <f t="shared" si="38"/>
        <v>Регистрация на очный тур</v>
      </c>
    </row>
    <row r="290" spans="1:8" ht="15.75" customHeight="1" x14ac:dyDescent="0.25">
      <c r="A290" s="11">
        <f t="shared" si="3"/>
        <v>280</v>
      </c>
      <c r="B290" s="11" t="s">
        <v>1508</v>
      </c>
      <c r="C290" t="s">
        <v>291</v>
      </c>
      <c r="D290" s="11" t="s">
        <v>12</v>
      </c>
      <c r="F290" s="13">
        <v>22</v>
      </c>
      <c r="G290" s="13">
        <v>73.33</v>
      </c>
      <c r="H290" s="18" t="str">
        <f t="shared" si="38"/>
        <v>Регистрация на очный тур</v>
      </c>
    </row>
    <row r="291" spans="1:8" ht="15.75" customHeight="1" x14ac:dyDescent="0.25">
      <c r="A291" s="11">
        <f t="shared" si="3"/>
        <v>281</v>
      </c>
      <c r="B291" s="11" t="s">
        <v>2526</v>
      </c>
      <c r="C291" t="s">
        <v>914</v>
      </c>
      <c r="D291" s="11" t="s">
        <v>7</v>
      </c>
      <c r="E291" s="11" t="s">
        <v>8</v>
      </c>
      <c r="F291" s="13">
        <v>11.5</v>
      </c>
      <c r="G291" s="13">
        <v>38.33</v>
      </c>
    </row>
    <row r="292" spans="1:8" ht="15.75" customHeight="1" x14ac:dyDescent="0.25">
      <c r="A292" s="11">
        <f t="shared" si="3"/>
        <v>282</v>
      </c>
      <c r="B292" s="11" t="s">
        <v>811</v>
      </c>
      <c r="C292" t="s">
        <v>165</v>
      </c>
      <c r="D292" s="11" t="s">
        <v>17</v>
      </c>
      <c r="E292" s="11" t="s">
        <v>8</v>
      </c>
      <c r="F292" s="13">
        <v>12.5</v>
      </c>
      <c r="G292" s="13">
        <v>41.67</v>
      </c>
    </row>
    <row r="293" spans="1:8" ht="15.75" customHeight="1" x14ac:dyDescent="0.25">
      <c r="A293" s="11">
        <f t="shared" si="3"/>
        <v>283</v>
      </c>
      <c r="B293" s="11" t="s">
        <v>1510</v>
      </c>
      <c r="C293" t="s">
        <v>143</v>
      </c>
      <c r="D293" s="11" t="s">
        <v>7</v>
      </c>
      <c r="F293" s="13">
        <v>30</v>
      </c>
      <c r="G293" s="13">
        <v>100</v>
      </c>
      <c r="H293" s="18" t="str">
        <f t="shared" ref="H293:H299" si="39">HYPERLINK("https://umosphera.ru/ochnyj-tur/","Регистрация на очный тур")</f>
        <v>Регистрация на очный тур</v>
      </c>
    </row>
    <row r="294" spans="1:8" ht="15.75" customHeight="1" x14ac:dyDescent="0.25">
      <c r="A294" s="11">
        <f t="shared" si="3"/>
        <v>284</v>
      </c>
      <c r="B294" s="11" t="s">
        <v>2527</v>
      </c>
      <c r="C294" t="s">
        <v>149</v>
      </c>
      <c r="D294" s="11" t="s">
        <v>17</v>
      </c>
      <c r="F294" s="13">
        <v>30</v>
      </c>
      <c r="G294" s="13">
        <v>100</v>
      </c>
      <c r="H294" s="18" t="str">
        <f t="shared" si="39"/>
        <v>Регистрация на очный тур</v>
      </c>
    </row>
    <row r="295" spans="1:8" ht="15.75" customHeight="1" x14ac:dyDescent="0.25">
      <c r="A295" s="11">
        <f t="shared" si="3"/>
        <v>285</v>
      </c>
      <c r="B295" s="11" t="s">
        <v>1511</v>
      </c>
      <c r="C295" t="s">
        <v>520</v>
      </c>
      <c r="D295" s="11" t="s">
        <v>11</v>
      </c>
      <c r="F295" s="13">
        <v>30</v>
      </c>
      <c r="G295" s="13">
        <v>100</v>
      </c>
      <c r="H295" s="18" t="str">
        <f t="shared" si="39"/>
        <v>Регистрация на очный тур</v>
      </c>
    </row>
    <row r="296" spans="1:8" ht="15.75" customHeight="1" x14ac:dyDescent="0.25">
      <c r="A296" s="11">
        <f t="shared" si="3"/>
        <v>286</v>
      </c>
      <c r="B296" s="11" t="s">
        <v>2303</v>
      </c>
      <c r="C296" t="s">
        <v>280</v>
      </c>
      <c r="D296" s="11" t="s">
        <v>17</v>
      </c>
      <c r="E296" s="11" t="s">
        <v>8</v>
      </c>
      <c r="F296" s="13">
        <v>18.5</v>
      </c>
      <c r="G296" s="13">
        <v>61.67</v>
      </c>
      <c r="H296" s="18" t="str">
        <f t="shared" si="39"/>
        <v>Регистрация на очный тур</v>
      </c>
    </row>
    <row r="297" spans="1:8" ht="15.75" customHeight="1" x14ac:dyDescent="0.25">
      <c r="A297" s="11">
        <f t="shared" si="3"/>
        <v>287</v>
      </c>
      <c r="B297" s="11" t="s">
        <v>815</v>
      </c>
      <c r="C297" t="s">
        <v>250</v>
      </c>
      <c r="D297" s="11" t="s">
        <v>7</v>
      </c>
      <c r="F297" s="13">
        <v>21</v>
      </c>
      <c r="G297" s="13">
        <v>70</v>
      </c>
      <c r="H297" s="18" t="str">
        <f t="shared" si="39"/>
        <v>Регистрация на очный тур</v>
      </c>
    </row>
    <row r="298" spans="1:8" ht="15.75" customHeight="1" x14ac:dyDescent="0.25">
      <c r="A298" s="11">
        <f t="shared" si="3"/>
        <v>288</v>
      </c>
      <c r="B298" s="11" t="s">
        <v>2528</v>
      </c>
      <c r="C298" t="s">
        <v>291</v>
      </c>
      <c r="D298" s="11" t="s">
        <v>7</v>
      </c>
      <c r="F298" s="13">
        <v>20.5</v>
      </c>
      <c r="G298" s="13">
        <v>68.33</v>
      </c>
      <c r="H298" s="18" t="str">
        <f t="shared" si="39"/>
        <v>Регистрация на очный тур</v>
      </c>
    </row>
    <row r="299" spans="1:8" ht="15.75" customHeight="1" x14ac:dyDescent="0.25">
      <c r="A299" s="11">
        <f t="shared" si="3"/>
        <v>289</v>
      </c>
      <c r="B299" s="11" t="s">
        <v>1264</v>
      </c>
      <c r="C299" t="s">
        <v>147</v>
      </c>
      <c r="D299" s="11" t="s">
        <v>17</v>
      </c>
      <c r="E299" s="11" t="s">
        <v>8</v>
      </c>
      <c r="F299" s="13">
        <v>18</v>
      </c>
      <c r="G299" s="13">
        <v>60</v>
      </c>
      <c r="H299" s="18" t="str">
        <f t="shared" si="39"/>
        <v>Регистрация на очный тур</v>
      </c>
    </row>
    <row r="300" spans="1:8" ht="15.75" customHeight="1" x14ac:dyDescent="0.25">
      <c r="A300" s="11">
        <f t="shared" si="3"/>
        <v>290</v>
      </c>
      <c r="B300" s="11" t="s">
        <v>2529</v>
      </c>
      <c r="C300" t="s">
        <v>2829</v>
      </c>
      <c r="D300" s="11" t="s">
        <v>7</v>
      </c>
      <c r="E300" s="11" t="s">
        <v>8</v>
      </c>
      <c r="F300" s="13">
        <v>12</v>
      </c>
      <c r="G300" s="13">
        <v>40</v>
      </c>
    </row>
    <row r="301" spans="1:8" ht="15.75" customHeight="1" x14ac:dyDescent="0.25">
      <c r="A301" s="11">
        <f t="shared" si="3"/>
        <v>291</v>
      </c>
      <c r="B301" s="11" t="s">
        <v>2530</v>
      </c>
      <c r="C301" t="s">
        <v>2531</v>
      </c>
      <c r="D301" s="11" t="s">
        <v>14</v>
      </c>
      <c r="E301" s="11" t="s">
        <v>8</v>
      </c>
      <c r="F301" s="13">
        <v>16</v>
      </c>
      <c r="G301" s="13">
        <v>53.33</v>
      </c>
      <c r="H301" s="18" t="str">
        <f t="shared" ref="H301:H304" si="40">HYPERLINK("https://umosphera.ru/ochnyj-tur/","Регистрация на очный тур")</f>
        <v>Регистрация на очный тур</v>
      </c>
    </row>
    <row r="302" spans="1:8" ht="15.75" customHeight="1" x14ac:dyDescent="0.25">
      <c r="A302" s="11">
        <f t="shared" si="3"/>
        <v>292</v>
      </c>
      <c r="B302" s="11" t="s">
        <v>2532</v>
      </c>
      <c r="C302" t="s">
        <v>2120</v>
      </c>
      <c r="D302" s="11" t="s">
        <v>7</v>
      </c>
      <c r="F302" s="13">
        <v>30</v>
      </c>
      <c r="G302" s="13">
        <v>100</v>
      </c>
      <c r="H302" s="18" t="str">
        <f t="shared" si="40"/>
        <v>Регистрация на очный тур</v>
      </c>
    </row>
    <row r="303" spans="1:8" ht="15.75" customHeight="1" x14ac:dyDescent="0.25">
      <c r="A303" s="11">
        <f t="shared" si="3"/>
        <v>293</v>
      </c>
      <c r="B303" s="11" t="s">
        <v>1267</v>
      </c>
      <c r="C303" t="s">
        <v>173</v>
      </c>
      <c r="D303" s="11" t="s">
        <v>17</v>
      </c>
      <c r="F303" s="13">
        <v>24.5</v>
      </c>
      <c r="G303" s="13">
        <v>81.67</v>
      </c>
      <c r="H303" s="18" t="str">
        <f t="shared" si="40"/>
        <v>Регистрация на очный тур</v>
      </c>
    </row>
    <row r="304" spans="1:8" ht="15.75" customHeight="1" x14ac:dyDescent="0.25">
      <c r="A304" s="11">
        <f t="shared" si="3"/>
        <v>294</v>
      </c>
      <c r="B304" s="11" t="s">
        <v>2533</v>
      </c>
      <c r="C304" t="s">
        <v>291</v>
      </c>
      <c r="D304" s="11" t="s">
        <v>12</v>
      </c>
      <c r="F304" s="13">
        <v>25</v>
      </c>
      <c r="G304" s="13">
        <v>83.33</v>
      </c>
      <c r="H304" s="18" t="str">
        <f t="shared" si="40"/>
        <v>Регистрация на очный тур</v>
      </c>
    </row>
    <row r="305" spans="1:8" ht="15.75" customHeight="1" x14ac:dyDescent="0.25">
      <c r="A305" s="11">
        <f t="shared" si="3"/>
        <v>295</v>
      </c>
      <c r="B305" s="11" t="s">
        <v>2534</v>
      </c>
      <c r="C305" t="s">
        <v>1544</v>
      </c>
      <c r="D305" s="11" t="s">
        <v>7</v>
      </c>
      <c r="E305" s="11" t="s">
        <v>8</v>
      </c>
      <c r="F305" s="13">
        <v>12</v>
      </c>
      <c r="G305" s="13">
        <v>40</v>
      </c>
    </row>
    <row r="306" spans="1:8" ht="15.75" customHeight="1" x14ac:dyDescent="0.25">
      <c r="A306" s="11">
        <f t="shared" si="3"/>
        <v>296</v>
      </c>
      <c r="B306" s="11" t="s">
        <v>2535</v>
      </c>
      <c r="C306" t="s">
        <v>207</v>
      </c>
      <c r="F306" s="13">
        <v>25</v>
      </c>
      <c r="G306" s="13">
        <v>83.33</v>
      </c>
      <c r="H306" s="18" t="str">
        <f t="shared" ref="H306:H308" si="41">HYPERLINK("https://umosphera.ru/ochnyj-tur/","Регистрация на очный тур")</f>
        <v>Регистрация на очный тур</v>
      </c>
    </row>
    <row r="307" spans="1:8" ht="15.75" customHeight="1" x14ac:dyDescent="0.25">
      <c r="A307" s="11">
        <f t="shared" si="3"/>
        <v>297</v>
      </c>
      <c r="B307" s="11" t="s">
        <v>1272</v>
      </c>
      <c r="C307" t="s">
        <v>455</v>
      </c>
      <c r="D307" s="11" t="s">
        <v>17</v>
      </c>
      <c r="E307" s="11" t="s">
        <v>8</v>
      </c>
      <c r="F307" s="13">
        <v>19</v>
      </c>
      <c r="G307" s="13">
        <v>63.33</v>
      </c>
      <c r="H307" s="18" t="str">
        <f t="shared" si="41"/>
        <v>Регистрация на очный тур</v>
      </c>
    </row>
    <row r="308" spans="1:8" ht="15.75" customHeight="1" x14ac:dyDescent="0.25">
      <c r="A308" s="11">
        <f t="shared" si="3"/>
        <v>298</v>
      </c>
      <c r="B308" s="11" t="s">
        <v>2536</v>
      </c>
      <c r="C308" t="s">
        <v>904</v>
      </c>
      <c r="D308" s="11" t="s">
        <v>12</v>
      </c>
      <c r="F308" s="13">
        <v>28</v>
      </c>
      <c r="G308" s="13">
        <v>93.33</v>
      </c>
      <c r="H308" s="18" t="str">
        <f t="shared" si="41"/>
        <v>Регистрация на очный тур</v>
      </c>
    </row>
    <row r="309" spans="1:8" ht="15.75" customHeight="1" x14ac:dyDescent="0.25">
      <c r="A309" s="11">
        <f t="shared" si="3"/>
        <v>299</v>
      </c>
      <c r="B309" s="11" t="s">
        <v>2537</v>
      </c>
      <c r="C309" t="s">
        <v>420</v>
      </c>
      <c r="D309" s="11" t="s">
        <v>16</v>
      </c>
      <c r="F309" s="13">
        <v>14</v>
      </c>
      <c r="G309" s="13">
        <v>46.67</v>
      </c>
    </row>
    <row r="310" spans="1:8" ht="15.75" customHeight="1" x14ac:dyDescent="0.25">
      <c r="A310" s="11">
        <f t="shared" si="3"/>
        <v>300</v>
      </c>
      <c r="B310" s="11" t="s">
        <v>2538</v>
      </c>
      <c r="C310" t="s">
        <v>2834</v>
      </c>
      <c r="D310" s="11" t="s">
        <v>7</v>
      </c>
      <c r="E310" s="11" t="s">
        <v>8</v>
      </c>
      <c r="F310" s="13">
        <v>19.5</v>
      </c>
      <c r="G310" s="13">
        <v>65</v>
      </c>
      <c r="H310" s="18" t="str">
        <f t="shared" ref="H310:H314" si="42">HYPERLINK("https://umosphera.ru/ochnyj-tur/","Регистрация на очный тур")</f>
        <v>Регистрация на очный тур</v>
      </c>
    </row>
    <row r="311" spans="1:8" ht="15.75" customHeight="1" x14ac:dyDescent="0.25">
      <c r="A311" s="11">
        <f t="shared" si="3"/>
        <v>301</v>
      </c>
      <c r="B311" s="11" t="s">
        <v>1525</v>
      </c>
      <c r="C311" t="s">
        <v>354</v>
      </c>
      <c r="D311" s="11" t="s">
        <v>25</v>
      </c>
      <c r="F311" s="13">
        <v>28</v>
      </c>
      <c r="G311" s="13">
        <v>93.33</v>
      </c>
      <c r="H311" s="18" t="str">
        <f t="shared" si="42"/>
        <v>Регистрация на очный тур</v>
      </c>
    </row>
    <row r="312" spans="1:8" ht="15.75" customHeight="1" x14ac:dyDescent="0.25">
      <c r="A312" s="11">
        <f t="shared" si="3"/>
        <v>302</v>
      </c>
      <c r="B312" s="11" t="s">
        <v>2539</v>
      </c>
      <c r="C312" t="s">
        <v>753</v>
      </c>
      <c r="D312" s="11" t="s">
        <v>7</v>
      </c>
      <c r="E312" s="11" t="s">
        <v>8</v>
      </c>
      <c r="F312" s="13">
        <v>17.5</v>
      </c>
      <c r="G312" s="13">
        <v>58.33</v>
      </c>
      <c r="H312" s="18" t="str">
        <f t="shared" si="42"/>
        <v>Регистрация на очный тур</v>
      </c>
    </row>
    <row r="313" spans="1:8" ht="15.75" customHeight="1" x14ac:dyDescent="0.25">
      <c r="A313" s="11">
        <f t="shared" si="3"/>
        <v>303</v>
      </c>
      <c r="B313" s="11" t="s">
        <v>1275</v>
      </c>
      <c r="C313" t="s">
        <v>196</v>
      </c>
      <c r="D313" s="11" t="s">
        <v>128</v>
      </c>
      <c r="F313" s="13">
        <v>25</v>
      </c>
      <c r="G313" s="13">
        <v>83.33</v>
      </c>
      <c r="H313" s="18" t="str">
        <f t="shared" si="42"/>
        <v>Регистрация на очный тур</v>
      </c>
    </row>
    <row r="314" spans="1:8" ht="15.75" customHeight="1" x14ac:dyDescent="0.25">
      <c r="A314" s="11">
        <f t="shared" si="3"/>
        <v>304</v>
      </c>
      <c r="B314" s="11" t="s">
        <v>1529</v>
      </c>
      <c r="C314" t="s">
        <v>161</v>
      </c>
      <c r="D314" s="11" t="s">
        <v>7</v>
      </c>
      <c r="E314" s="11" t="s">
        <v>8</v>
      </c>
      <c r="F314" s="13">
        <v>17</v>
      </c>
      <c r="G314" s="13">
        <v>56.67</v>
      </c>
      <c r="H314" s="18" t="str">
        <f t="shared" si="42"/>
        <v>Регистрация на очный тур</v>
      </c>
    </row>
    <row r="315" spans="1:8" ht="15.75" customHeight="1" x14ac:dyDescent="0.25">
      <c r="A315" s="11">
        <f t="shared" si="3"/>
        <v>305</v>
      </c>
      <c r="B315" s="11" t="s">
        <v>2540</v>
      </c>
      <c r="C315" t="s">
        <v>455</v>
      </c>
      <c r="D315" s="11" t="s">
        <v>7</v>
      </c>
      <c r="F315" s="13">
        <v>12</v>
      </c>
      <c r="G315" s="13">
        <v>40</v>
      </c>
    </row>
    <row r="316" spans="1:8" ht="15.75" customHeight="1" x14ac:dyDescent="0.25">
      <c r="A316" s="11">
        <f t="shared" si="3"/>
        <v>306</v>
      </c>
      <c r="B316" s="11" t="s">
        <v>2541</v>
      </c>
      <c r="C316" t="s">
        <v>432</v>
      </c>
      <c r="D316" s="11" t="s">
        <v>7</v>
      </c>
      <c r="F316" s="13">
        <v>30</v>
      </c>
      <c r="G316" s="13">
        <v>100</v>
      </c>
      <c r="H316" s="18" t="str">
        <f t="shared" ref="H316:H318" si="43">HYPERLINK("https://umosphera.ru/ochnyj-tur/","Регистрация на очный тур")</f>
        <v>Регистрация на очный тур</v>
      </c>
    </row>
    <row r="317" spans="1:8" ht="15.75" customHeight="1" x14ac:dyDescent="0.25">
      <c r="A317" s="11">
        <f t="shared" si="3"/>
        <v>307</v>
      </c>
      <c r="B317" s="11" t="s">
        <v>2542</v>
      </c>
      <c r="C317" t="s">
        <v>192</v>
      </c>
      <c r="D317" s="11" t="s">
        <v>7</v>
      </c>
      <c r="E317" s="11" t="s">
        <v>8</v>
      </c>
      <c r="F317" s="13">
        <v>17.5</v>
      </c>
      <c r="G317" s="13">
        <v>58.33</v>
      </c>
      <c r="H317" s="18" t="str">
        <f t="shared" si="43"/>
        <v>Регистрация на очный тур</v>
      </c>
    </row>
    <row r="318" spans="1:8" ht="15.75" customHeight="1" x14ac:dyDescent="0.25">
      <c r="A318" s="11">
        <f t="shared" si="3"/>
        <v>308</v>
      </c>
      <c r="B318" s="11" t="s">
        <v>1810</v>
      </c>
      <c r="C318" t="s">
        <v>161</v>
      </c>
      <c r="D318" s="11" t="s">
        <v>7</v>
      </c>
      <c r="E318" s="11" t="s">
        <v>8</v>
      </c>
      <c r="F318" s="13">
        <v>15.5</v>
      </c>
      <c r="G318" s="13">
        <v>51.67</v>
      </c>
      <c r="H318" s="18" t="str">
        <f t="shared" si="43"/>
        <v>Регистрация на очный тур</v>
      </c>
    </row>
    <row r="319" spans="1:8" ht="15.75" customHeight="1" x14ac:dyDescent="0.25">
      <c r="A319" s="11">
        <f t="shared" si="3"/>
        <v>309</v>
      </c>
      <c r="B319" s="11" t="s">
        <v>2543</v>
      </c>
      <c r="C319" t="s">
        <v>149</v>
      </c>
      <c r="D319" s="11" t="s">
        <v>17</v>
      </c>
      <c r="E319" s="11" t="s">
        <v>8</v>
      </c>
      <c r="F319" s="13">
        <v>13.5</v>
      </c>
      <c r="G319" s="13">
        <v>45</v>
      </c>
    </row>
    <row r="320" spans="1:8" ht="15.75" customHeight="1" x14ac:dyDescent="0.25">
      <c r="A320" s="11">
        <f t="shared" si="3"/>
        <v>310</v>
      </c>
      <c r="B320" s="11" t="s">
        <v>587</v>
      </c>
      <c r="C320" t="s">
        <v>914</v>
      </c>
      <c r="D320" s="11" t="s">
        <v>7</v>
      </c>
      <c r="E320" s="11" t="s">
        <v>8</v>
      </c>
      <c r="F320" s="13">
        <v>10.5</v>
      </c>
      <c r="G320" s="13">
        <v>35</v>
      </c>
    </row>
    <row r="321" spans="1:8" ht="15.75" customHeight="1" x14ac:dyDescent="0.25">
      <c r="A321" s="11">
        <f t="shared" si="3"/>
        <v>311</v>
      </c>
      <c r="B321" s="11" t="s">
        <v>2544</v>
      </c>
      <c r="C321" t="s">
        <v>597</v>
      </c>
      <c r="D321" s="11" t="s">
        <v>17</v>
      </c>
      <c r="E321" s="11" t="s">
        <v>8</v>
      </c>
      <c r="F321" s="13">
        <v>19.5</v>
      </c>
      <c r="G321" s="13">
        <v>65</v>
      </c>
      <c r="H321" s="18" t="str">
        <f t="shared" ref="H321:H322" si="44">HYPERLINK("https://umosphera.ru/ochnyj-tur/","Регистрация на очный тур")</f>
        <v>Регистрация на очный тур</v>
      </c>
    </row>
    <row r="322" spans="1:8" ht="15.75" customHeight="1" x14ac:dyDescent="0.25">
      <c r="A322" s="11">
        <f t="shared" si="3"/>
        <v>312</v>
      </c>
      <c r="B322" s="11" t="s">
        <v>2545</v>
      </c>
      <c r="C322" t="s">
        <v>2284</v>
      </c>
      <c r="D322" s="11" t="s">
        <v>12</v>
      </c>
      <c r="F322" s="13">
        <v>19.5</v>
      </c>
      <c r="G322" s="13">
        <v>65</v>
      </c>
      <c r="H322" s="18" t="str">
        <f t="shared" si="44"/>
        <v>Регистрация на очный тур</v>
      </c>
    </row>
    <row r="323" spans="1:8" ht="15.75" customHeight="1" x14ac:dyDescent="0.25">
      <c r="A323" s="11">
        <f t="shared" si="3"/>
        <v>313</v>
      </c>
      <c r="B323" s="11" t="s">
        <v>129</v>
      </c>
      <c r="D323" s="11" t="s">
        <v>7</v>
      </c>
      <c r="F323" s="13">
        <v>10.5</v>
      </c>
      <c r="G323" s="13">
        <v>35</v>
      </c>
    </row>
    <row r="324" spans="1:8" ht="15.75" customHeight="1" x14ac:dyDescent="0.25">
      <c r="A324" s="11">
        <f t="shared" si="3"/>
        <v>314</v>
      </c>
      <c r="B324" s="11" t="s">
        <v>1819</v>
      </c>
      <c r="C324" t="s">
        <v>303</v>
      </c>
      <c r="D324" s="11" t="s">
        <v>17</v>
      </c>
      <c r="E324" s="11" t="s">
        <v>8</v>
      </c>
      <c r="F324" s="13">
        <v>18</v>
      </c>
      <c r="G324" s="13">
        <v>60</v>
      </c>
      <c r="H324" s="18" t="str">
        <f t="shared" ref="H324:H326" si="45">HYPERLINK("https://umosphera.ru/ochnyj-tur/","Регистрация на очный тур")</f>
        <v>Регистрация на очный тур</v>
      </c>
    </row>
    <row r="325" spans="1:8" ht="15.75" customHeight="1" x14ac:dyDescent="0.25">
      <c r="A325" s="11">
        <f t="shared" si="3"/>
        <v>315</v>
      </c>
      <c r="B325" s="11" t="s">
        <v>594</v>
      </c>
      <c r="C325" t="s">
        <v>455</v>
      </c>
      <c r="D325" s="11" t="s">
        <v>12</v>
      </c>
      <c r="F325" s="13">
        <v>27</v>
      </c>
      <c r="G325" s="13">
        <v>90</v>
      </c>
      <c r="H325" s="18" t="str">
        <f t="shared" si="45"/>
        <v>Регистрация на очный тур</v>
      </c>
    </row>
    <row r="326" spans="1:8" ht="15.75" customHeight="1" x14ac:dyDescent="0.25">
      <c r="A326" s="11">
        <f t="shared" si="3"/>
        <v>316</v>
      </c>
      <c r="B326" s="11" t="s">
        <v>2546</v>
      </c>
      <c r="C326" t="s">
        <v>1240</v>
      </c>
      <c r="D326" s="11" t="s">
        <v>130</v>
      </c>
      <c r="F326" s="13">
        <v>24</v>
      </c>
      <c r="G326" s="13">
        <v>80</v>
      </c>
      <c r="H326" s="18" t="str">
        <f t="shared" si="45"/>
        <v>Регистрация на очный тур</v>
      </c>
    </row>
    <row r="327" spans="1:8" ht="15.75" customHeight="1" x14ac:dyDescent="0.25">
      <c r="A327" s="11">
        <f t="shared" si="3"/>
        <v>317</v>
      </c>
      <c r="B327" s="11" t="s">
        <v>2547</v>
      </c>
      <c r="C327" t="s">
        <v>894</v>
      </c>
      <c r="D327" s="11" t="s">
        <v>17</v>
      </c>
      <c r="E327" s="11" t="s">
        <v>8</v>
      </c>
      <c r="F327" s="13">
        <v>8</v>
      </c>
      <c r="G327" s="13">
        <v>26.67</v>
      </c>
    </row>
    <row r="328" spans="1:8" ht="15.75" customHeight="1" x14ac:dyDescent="0.25">
      <c r="A328" s="11">
        <f t="shared" si="3"/>
        <v>318</v>
      </c>
      <c r="B328" s="11" t="s">
        <v>2548</v>
      </c>
      <c r="C328" t="s">
        <v>1922</v>
      </c>
      <c r="D328" s="11" t="s">
        <v>14</v>
      </c>
      <c r="E328" s="11" t="s">
        <v>8</v>
      </c>
      <c r="F328" s="13">
        <v>19.5</v>
      </c>
      <c r="G328" s="13">
        <v>65</v>
      </c>
      <c r="H328" s="18" t="str">
        <f t="shared" ref="H328:H331" si="46">HYPERLINK("https://umosphera.ru/ochnyj-tur/","Регистрация на очный тур")</f>
        <v>Регистрация на очный тур</v>
      </c>
    </row>
    <row r="329" spans="1:8" ht="15.75" customHeight="1" x14ac:dyDescent="0.25">
      <c r="A329" s="11">
        <f t="shared" si="3"/>
        <v>319</v>
      </c>
      <c r="B329" s="11" t="s">
        <v>2549</v>
      </c>
      <c r="C329" t="s">
        <v>244</v>
      </c>
      <c r="D329" s="11" t="s">
        <v>102</v>
      </c>
      <c r="F329" s="13">
        <v>30</v>
      </c>
      <c r="G329" s="13">
        <v>100</v>
      </c>
      <c r="H329" s="18" t="str">
        <f t="shared" si="46"/>
        <v>Регистрация на очный тур</v>
      </c>
    </row>
    <row r="330" spans="1:8" ht="15.75" customHeight="1" x14ac:dyDescent="0.25">
      <c r="A330" s="11">
        <f t="shared" si="3"/>
        <v>320</v>
      </c>
      <c r="B330" s="11" t="s">
        <v>2550</v>
      </c>
      <c r="C330" t="s">
        <v>256</v>
      </c>
      <c r="D330" s="11" t="s">
        <v>12</v>
      </c>
      <c r="F330" s="13">
        <v>26</v>
      </c>
      <c r="G330" s="13">
        <v>86.67</v>
      </c>
      <c r="H330" s="18" t="str">
        <f t="shared" si="46"/>
        <v>Регистрация на очный тур</v>
      </c>
    </row>
    <row r="331" spans="1:8" ht="15.75" customHeight="1" x14ac:dyDescent="0.25">
      <c r="A331" s="11">
        <f t="shared" si="3"/>
        <v>321</v>
      </c>
      <c r="B331" s="11" t="s">
        <v>843</v>
      </c>
      <c r="C331" t="s">
        <v>341</v>
      </c>
      <c r="D331" s="11" t="s">
        <v>12</v>
      </c>
      <c r="F331" s="13">
        <v>24</v>
      </c>
      <c r="G331" s="13">
        <v>80</v>
      </c>
      <c r="H331" s="18" t="str">
        <f t="shared" si="46"/>
        <v>Регистрация на очный тур</v>
      </c>
    </row>
    <row r="332" spans="1:8" ht="15.75" customHeight="1" x14ac:dyDescent="0.25">
      <c r="A332" s="11">
        <f t="shared" si="3"/>
        <v>322</v>
      </c>
      <c r="B332" s="11" t="s">
        <v>2551</v>
      </c>
      <c r="C332" t="s">
        <v>163</v>
      </c>
      <c r="D332" s="11" t="s">
        <v>17</v>
      </c>
      <c r="E332" s="11" t="s">
        <v>8</v>
      </c>
      <c r="F332" s="13">
        <v>13.5</v>
      </c>
      <c r="G332" s="13">
        <v>45</v>
      </c>
    </row>
    <row r="333" spans="1:8" ht="15.75" customHeight="1" x14ac:dyDescent="0.25">
      <c r="A333" s="11">
        <f t="shared" si="3"/>
        <v>323</v>
      </c>
      <c r="B333" s="11" t="s">
        <v>849</v>
      </c>
      <c r="C333" t="s">
        <v>2833</v>
      </c>
      <c r="D333" s="11" t="s">
        <v>7</v>
      </c>
      <c r="E333" s="11" t="s">
        <v>8</v>
      </c>
      <c r="F333" s="13">
        <v>12</v>
      </c>
      <c r="G333" s="13">
        <v>40</v>
      </c>
    </row>
    <row r="334" spans="1:8" ht="15.75" customHeight="1" x14ac:dyDescent="0.25">
      <c r="A334" s="11">
        <f t="shared" si="3"/>
        <v>324</v>
      </c>
      <c r="B334" s="11" t="s">
        <v>2552</v>
      </c>
      <c r="C334" t="s">
        <v>1122</v>
      </c>
      <c r="D334" s="11" t="s">
        <v>7</v>
      </c>
      <c r="F334" s="13">
        <v>9</v>
      </c>
      <c r="G334" s="13">
        <v>30</v>
      </c>
    </row>
    <row r="335" spans="1:8" ht="15.75" customHeight="1" x14ac:dyDescent="0.25">
      <c r="A335" s="11">
        <f t="shared" si="3"/>
        <v>325</v>
      </c>
      <c r="B335" s="11" t="s">
        <v>614</v>
      </c>
      <c r="C335" t="s">
        <v>173</v>
      </c>
      <c r="D335" s="11" t="s">
        <v>7</v>
      </c>
      <c r="E335" s="11" t="s">
        <v>8</v>
      </c>
      <c r="F335" s="13">
        <v>30</v>
      </c>
      <c r="G335" s="13">
        <v>100</v>
      </c>
      <c r="H335" s="18" t="str">
        <f t="shared" ref="H335:H339" si="47">HYPERLINK("https://umosphera.ru/ochnyj-tur/","Регистрация на очный тур")</f>
        <v>Регистрация на очный тур</v>
      </c>
    </row>
    <row r="336" spans="1:8" ht="15.75" customHeight="1" x14ac:dyDescent="0.25">
      <c r="A336" s="11">
        <f t="shared" si="3"/>
        <v>326</v>
      </c>
      <c r="B336" s="11" t="s">
        <v>2553</v>
      </c>
      <c r="C336" t="s">
        <v>165</v>
      </c>
      <c r="D336" s="11" t="s">
        <v>17</v>
      </c>
      <c r="E336" s="11" t="s">
        <v>8</v>
      </c>
      <c r="F336" s="13">
        <v>21</v>
      </c>
      <c r="G336" s="13">
        <v>70</v>
      </c>
      <c r="H336" s="18" t="str">
        <f t="shared" si="47"/>
        <v>Регистрация на очный тур</v>
      </c>
    </row>
    <row r="337" spans="1:26" ht="15.75" customHeight="1" x14ac:dyDescent="0.25">
      <c r="A337" s="11">
        <f t="shared" si="3"/>
        <v>327</v>
      </c>
      <c r="B337" s="11" t="s">
        <v>618</v>
      </c>
      <c r="C337" t="s">
        <v>544</v>
      </c>
      <c r="D337" s="11" t="s">
        <v>12</v>
      </c>
      <c r="F337" s="13">
        <v>27.5</v>
      </c>
      <c r="G337" s="13">
        <v>91.67</v>
      </c>
      <c r="H337" s="18" t="str">
        <f t="shared" si="47"/>
        <v>Регистрация на очный тур</v>
      </c>
    </row>
    <row r="338" spans="1:26" ht="15.75" customHeight="1" x14ac:dyDescent="0.25">
      <c r="A338" s="11">
        <f t="shared" si="3"/>
        <v>328</v>
      </c>
      <c r="B338" s="11" t="s">
        <v>2554</v>
      </c>
      <c r="C338" t="s">
        <v>167</v>
      </c>
      <c r="D338" s="11" t="s">
        <v>7</v>
      </c>
      <c r="F338" s="13">
        <v>23</v>
      </c>
      <c r="G338" s="13">
        <v>76.67</v>
      </c>
      <c r="H338" s="18" t="str">
        <f t="shared" si="47"/>
        <v>Регистрация на очный тур</v>
      </c>
    </row>
    <row r="339" spans="1:26" ht="15.75" customHeight="1" x14ac:dyDescent="0.25">
      <c r="A339" s="14">
        <f t="shared" si="3"/>
        <v>329</v>
      </c>
      <c r="B339" s="14" t="s">
        <v>1843</v>
      </c>
      <c r="C339" t="s">
        <v>344</v>
      </c>
      <c r="D339" s="14" t="s">
        <v>7</v>
      </c>
      <c r="E339" s="14"/>
      <c r="F339" s="12">
        <v>18</v>
      </c>
      <c r="G339" s="12">
        <v>60</v>
      </c>
      <c r="H339" s="18" t="str">
        <f t="shared" si="47"/>
        <v>Регистрация на очный тур</v>
      </c>
      <c r="I339" s="14"/>
      <c r="N339" s="14"/>
      <c r="O339" s="14"/>
      <c r="P339" s="14"/>
      <c r="Q339" s="14"/>
      <c r="X339" s="14"/>
      <c r="Y339" s="14"/>
      <c r="Z339" s="14"/>
    </row>
    <row r="340" spans="1:26" ht="15.75" customHeight="1" x14ac:dyDescent="0.25">
      <c r="A340" s="11">
        <f t="shared" si="3"/>
        <v>330</v>
      </c>
      <c r="B340" s="11" t="s">
        <v>2555</v>
      </c>
      <c r="C340" t="s">
        <v>384</v>
      </c>
      <c r="D340" s="11" t="s">
        <v>12</v>
      </c>
      <c r="F340" s="13">
        <v>17.5</v>
      </c>
      <c r="G340" s="13">
        <v>58.33</v>
      </c>
    </row>
    <row r="341" spans="1:26" ht="15.75" customHeight="1" x14ac:dyDescent="0.25">
      <c r="A341" s="11">
        <f t="shared" si="3"/>
        <v>331</v>
      </c>
      <c r="B341" s="11" t="s">
        <v>2556</v>
      </c>
      <c r="C341" t="s">
        <v>239</v>
      </c>
      <c r="D341" s="11" t="s">
        <v>7</v>
      </c>
      <c r="E341" s="11" t="s">
        <v>8</v>
      </c>
      <c r="F341" s="13">
        <v>16</v>
      </c>
      <c r="G341" s="13">
        <v>53.33</v>
      </c>
      <c r="H341" s="18" t="str">
        <f>HYPERLINK("https://umosphera.ru/ochnyj-tur/","Регистрация на очный тур")</f>
        <v>Регистрация на очный тур</v>
      </c>
    </row>
    <row r="342" spans="1:26" ht="15.75" customHeight="1" x14ac:dyDescent="0.25">
      <c r="A342" s="11">
        <f t="shared" si="3"/>
        <v>332</v>
      </c>
      <c r="B342" s="11" t="s">
        <v>2557</v>
      </c>
      <c r="C342" t="s">
        <v>291</v>
      </c>
      <c r="D342" s="11" t="s">
        <v>17</v>
      </c>
      <c r="E342" s="11" t="s">
        <v>8</v>
      </c>
      <c r="F342" s="13">
        <v>11</v>
      </c>
      <c r="G342" s="13">
        <v>36.67</v>
      </c>
    </row>
    <row r="343" spans="1:26" ht="15.75" customHeight="1" x14ac:dyDescent="0.25">
      <c r="A343" s="11">
        <f t="shared" si="3"/>
        <v>333</v>
      </c>
      <c r="B343" s="11" t="s">
        <v>2558</v>
      </c>
      <c r="C343" t="s">
        <v>248</v>
      </c>
      <c r="D343" s="11" t="s">
        <v>14</v>
      </c>
      <c r="E343" s="11" t="s">
        <v>8</v>
      </c>
      <c r="F343" s="13">
        <v>10.5</v>
      </c>
      <c r="G343" s="13">
        <v>35</v>
      </c>
    </row>
    <row r="344" spans="1:26" ht="15.75" customHeight="1" x14ac:dyDescent="0.25">
      <c r="A344" s="11">
        <f t="shared" si="3"/>
        <v>334</v>
      </c>
      <c r="B344" s="11" t="s">
        <v>2559</v>
      </c>
      <c r="C344" t="s">
        <v>161</v>
      </c>
      <c r="D344" s="11" t="s">
        <v>7</v>
      </c>
      <c r="F344" s="13">
        <v>28</v>
      </c>
      <c r="G344" s="13">
        <v>93.33</v>
      </c>
      <c r="H344" s="18" t="str">
        <f t="shared" ref="H344:H347" si="48">HYPERLINK("https://umosphera.ru/ochnyj-tur/","Регистрация на очный тур")</f>
        <v>Регистрация на очный тур</v>
      </c>
    </row>
    <row r="345" spans="1:26" ht="15.75" customHeight="1" x14ac:dyDescent="0.25">
      <c r="A345" s="11">
        <f t="shared" si="3"/>
        <v>335</v>
      </c>
      <c r="B345" s="11" t="s">
        <v>2560</v>
      </c>
      <c r="C345" t="s">
        <v>230</v>
      </c>
      <c r="D345" s="11" t="s">
        <v>14</v>
      </c>
      <c r="E345" s="11" t="s">
        <v>8</v>
      </c>
      <c r="F345" s="13">
        <v>19.5</v>
      </c>
      <c r="G345" s="13">
        <v>65</v>
      </c>
      <c r="H345" s="18" t="str">
        <f t="shared" si="48"/>
        <v>Регистрация на очный тур</v>
      </c>
    </row>
    <row r="346" spans="1:26" ht="15.75" customHeight="1" x14ac:dyDescent="0.25">
      <c r="A346" s="11">
        <f t="shared" si="3"/>
        <v>336</v>
      </c>
      <c r="B346" s="11" t="s">
        <v>2561</v>
      </c>
      <c r="C346" t="s">
        <v>2827</v>
      </c>
      <c r="D346" s="11" t="s">
        <v>7</v>
      </c>
      <c r="E346" s="11" t="s">
        <v>8</v>
      </c>
      <c r="F346" s="13">
        <v>17.5</v>
      </c>
      <c r="G346" s="13">
        <v>58.33</v>
      </c>
      <c r="H346" s="18" t="str">
        <f t="shared" si="48"/>
        <v>Регистрация на очный тур</v>
      </c>
    </row>
    <row r="347" spans="1:26" ht="15.75" customHeight="1" x14ac:dyDescent="0.25">
      <c r="A347" s="11">
        <f t="shared" si="3"/>
        <v>337</v>
      </c>
      <c r="B347" s="11" t="s">
        <v>1297</v>
      </c>
      <c r="C347" t="s">
        <v>1472</v>
      </c>
      <c r="D347" s="11" t="s">
        <v>24</v>
      </c>
      <c r="F347" s="13">
        <v>30</v>
      </c>
      <c r="G347" s="13">
        <v>100</v>
      </c>
      <c r="H347" s="18" t="str">
        <f t="shared" si="48"/>
        <v>Регистрация на очный тур</v>
      </c>
    </row>
    <row r="348" spans="1:26" ht="15.75" customHeight="1" x14ac:dyDescent="0.25">
      <c r="F348" s="13"/>
      <c r="G348" s="13"/>
    </row>
    <row r="349" spans="1:26" ht="15.75" customHeight="1" x14ac:dyDescent="0.25">
      <c r="F349" s="13"/>
      <c r="G349" s="13"/>
    </row>
    <row r="350" spans="1:26" ht="15.75" customHeight="1" x14ac:dyDescent="0.25">
      <c r="F350" s="13"/>
      <c r="G350" s="13"/>
    </row>
    <row r="351" spans="1:26" ht="15.75" customHeight="1" x14ac:dyDescent="0.25">
      <c r="F351" s="13"/>
      <c r="G351" s="13"/>
    </row>
    <row r="352" spans="1:26" ht="15.75" customHeight="1" x14ac:dyDescent="0.25">
      <c r="F352" s="13"/>
      <c r="G352" s="13"/>
    </row>
    <row r="353" spans="6:7" ht="15.75" customHeight="1" x14ac:dyDescent="0.25">
      <c r="F353" s="13"/>
      <c r="G353" s="13"/>
    </row>
    <row r="354" spans="6:7" ht="15.75" customHeight="1" x14ac:dyDescent="0.25">
      <c r="F354" s="13"/>
      <c r="G354" s="13"/>
    </row>
    <row r="355" spans="6:7" ht="15.75" customHeight="1" x14ac:dyDescent="0.25">
      <c r="F355" s="13"/>
      <c r="G355" s="13"/>
    </row>
    <row r="356" spans="6:7" ht="15.75" customHeight="1" x14ac:dyDescent="0.25">
      <c r="F356" s="13"/>
      <c r="G356" s="13"/>
    </row>
    <row r="357" spans="6:7" ht="15.75" customHeight="1" x14ac:dyDescent="0.25">
      <c r="F357" s="13"/>
      <c r="G357" s="13"/>
    </row>
    <row r="358" spans="6:7" ht="15.75" customHeight="1" x14ac:dyDescent="0.25">
      <c r="F358" s="13"/>
      <c r="G358" s="13"/>
    </row>
    <row r="359" spans="6:7" ht="15.75" customHeight="1" x14ac:dyDescent="0.25">
      <c r="F359" s="13"/>
      <c r="G359" s="13"/>
    </row>
    <row r="360" spans="6:7" ht="15.75" customHeight="1" x14ac:dyDescent="0.25">
      <c r="F360" s="13"/>
      <c r="G360" s="13"/>
    </row>
    <row r="361" spans="6:7" ht="15.75" customHeight="1" x14ac:dyDescent="0.25">
      <c r="F361" s="13"/>
      <c r="G361" s="13"/>
    </row>
    <row r="362" spans="6:7" ht="15.75" customHeight="1" x14ac:dyDescent="0.25">
      <c r="F362" s="13"/>
      <c r="G362" s="13"/>
    </row>
    <row r="363" spans="6:7" ht="15.75" customHeight="1" x14ac:dyDescent="0.25">
      <c r="F363" s="13"/>
      <c r="G363" s="13"/>
    </row>
    <row r="364" spans="6:7" ht="15.75" customHeight="1" x14ac:dyDescent="0.25">
      <c r="F364" s="13"/>
      <c r="G364" s="13"/>
    </row>
    <row r="365" spans="6:7" ht="15.75" customHeight="1" x14ac:dyDescent="0.25">
      <c r="F365" s="13"/>
      <c r="G365" s="13"/>
    </row>
    <row r="366" spans="6:7" ht="15.75" customHeight="1" x14ac:dyDescent="0.25">
      <c r="F366" s="13"/>
      <c r="G366" s="13"/>
    </row>
    <row r="367" spans="6:7" ht="15.75" customHeight="1" x14ac:dyDescent="0.25">
      <c r="F367" s="13"/>
      <c r="G367" s="13"/>
    </row>
    <row r="368" spans="6:7" ht="15.75" customHeight="1" x14ac:dyDescent="0.25">
      <c r="F368" s="13"/>
      <c r="G368" s="13"/>
    </row>
    <row r="369" spans="6:7" ht="15.75" customHeight="1" x14ac:dyDescent="0.25">
      <c r="F369" s="13"/>
      <c r="G369" s="13"/>
    </row>
    <row r="370" spans="6:7" ht="15.75" customHeight="1" x14ac:dyDescent="0.25">
      <c r="F370" s="13"/>
      <c r="G370" s="13"/>
    </row>
    <row r="371" spans="6:7" ht="15.75" customHeight="1" x14ac:dyDescent="0.25">
      <c r="F371" s="13"/>
      <c r="G371" s="13"/>
    </row>
    <row r="372" spans="6:7" ht="15.75" customHeight="1" x14ac:dyDescent="0.25">
      <c r="F372" s="13"/>
      <c r="G372" s="13"/>
    </row>
    <row r="373" spans="6:7" ht="15.75" customHeight="1" x14ac:dyDescent="0.25">
      <c r="F373" s="13"/>
      <c r="G373" s="13"/>
    </row>
    <row r="374" spans="6:7" ht="15.75" customHeight="1" x14ac:dyDescent="0.25">
      <c r="F374" s="13"/>
      <c r="G374" s="13"/>
    </row>
    <row r="375" spans="6:7" ht="15.75" customHeight="1" x14ac:dyDescent="0.25">
      <c r="F375" s="13"/>
      <c r="G375" s="13"/>
    </row>
    <row r="376" spans="6:7" ht="15.75" customHeight="1" x14ac:dyDescent="0.25">
      <c r="F376" s="13"/>
      <c r="G376" s="13"/>
    </row>
    <row r="377" spans="6:7" ht="15.75" customHeight="1" x14ac:dyDescent="0.25">
      <c r="F377" s="13"/>
      <c r="G377" s="13"/>
    </row>
    <row r="378" spans="6:7" ht="15.75" customHeight="1" x14ac:dyDescent="0.25">
      <c r="F378" s="13"/>
      <c r="G378" s="13"/>
    </row>
    <row r="379" spans="6:7" ht="15.75" customHeight="1" x14ac:dyDescent="0.25">
      <c r="F379" s="13"/>
      <c r="G379" s="13"/>
    </row>
    <row r="380" spans="6:7" ht="15.75" customHeight="1" x14ac:dyDescent="0.25">
      <c r="F380" s="13"/>
      <c r="G380" s="13"/>
    </row>
    <row r="381" spans="6:7" ht="15.75" customHeight="1" x14ac:dyDescent="0.25">
      <c r="F381" s="13"/>
      <c r="G381" s="13"/>
    </row>
    <row r="382" spans="6:7" ht="15.75" customHeight="1" x14ac:dyDescent="0.25">
      <c r="F382" s="13"/>
      <c r="G382" s="13"/>
    </row>
    <row r="383" spans="6:7" ht="15.75" customHeight="1" x14ac:dyDescent="0.25">
      <c r="F383" s="13"/>
      <c r="G383" s="13"/>
    </row>
    <row r="384" spans="6:7" ht="15.75" customHeight="1" x14ac:dyDescent="0.25">
      <c r="F384" s="13"/>
      <c r="G384" s="13"/>
    </row>
    <row r="385" spans="6:7" ht="15.75" customHeight="1" x14ac:dyDescent="0.25">
      <c r="F385" s="13"/>
      <c r="G385" s="13"/>
    </row>
    <row r="386" spans="6:7" ht="15.75" customHeight="1" x14ac:dyDescent="0.25">
      <c r="F386" s="13"/>
      <c r="G386" s="13"/>
    </row>
    <row r="387" spans="6:7" ht="15.75" customHeight="1" x14ac:dyDescent="0.25">
      <c r="F387" s="13"/>
      <c r="G387" s="13"/>
    </row>
    <row r="388" spans="6:7" ht="15.75" customHeight="1" x14ac:dyDescent="0.25">
      <c r="F388" s="13"/>
      <c r="G388" s="13"/>
    </row>
    <row r="389" spans="6:7" ht="15.75" customHeight="1" x14ac:dyDescent="0.25">
      <c r="F389" s="13"/>
      <c r="G389" s="13"/>
    </row>
    <row r="390" spans="6:7" ht="15.75" customHeight="1" x14ac:dyDescent="0.25">
      <c r="F390" s="13"/>
      <c r="G390" s="13"/>
    </row>
    <row r="391" spans="6:7" ht="15.75" customHeight="1" x14ac:dyDescent="0.25">
      <c r="F391" s="13"/>
      <c r="G391" s="13"/>
    </row>
    <row r="392" spans="6:7" ht="15.75" customHeight="1" x14ac:dyDescent="0.25">
      <c r="F392" s="13"/>
      <c r="G392" s="13"/>
    </row>
    <row r="393" spans="6:7" ht="15.75" customHeight="1" x14ac:dyDescent="0.25">
      <c r="F393" s="13"/>
      <c r="G393" s="13"/>
    </row>
    <row r="394" spans="6:7" ht="15.75" customHeight="1" x14ac:dyDescent="0.25">
      <c r="F394" s="13"/>
      <c r="G394" s="13"/>
    </row>
    <row r="395" spans="6:7" ht="15.75" customHeight="1" x14ac:dyDescent="0.25">
      <c r="F395" s="13"/>
      <c r="G395" s="13"/>
    </row>
    <row r="396" spans="6:7" ht="15.75" customHeight="1" x14ac:dyDescent="0.25">
      <c r="F396" s="13"/>
      <c r="G396" s="13"/>
    </row>
    <row r="397" spans="6:7" ht="15.75" customHeight="1" x14ac:dyDescent="0.25">
      <c r="F397" s="13"/>
      <c r="G397" s="13"/>
    </row>
    <row r="398" spans="6:7" ht="15.75" customHeight="1" x14ac:dyDescent="0.25">
      <c r="F398" s="13"/>
      <c r="G398" s="13"/>
    </row>
    <row r="399" spans="6:7" ht="15.75" customHeight="1" x14ac:dyDescent="0.25">
      <c r="F399" s="13"/>
      <c r="G399" s="13"/>
    </row>
    <row r="400" spans="6:7" ht="15.75" customHeight="1" x14ac:dyDescent="0.25">
      <c r="F400" s="13"/>
      <c r="G400" s="13"/>
    </row>
    <row r="401" spans="6:7" ht="15.75" customHeight="1" x14ac:dyDescent="0.25">
      <c r="F401" s="13"/>
      <c r="G401" s="13"/>
    </row>
    <row r="402" spans="6:7" ht="15.75" customHeight="1" x14ac:dyDescent="0.25">
      <c r="F402" s="13"/>
      <c r="G402" s="13"/>
    </row>
    <row r="403" spans="6:7" ht="15.75" customHeight="1" x14ac:dyDescent="0.25">
      <c r="F403" s="13"/>
      <c r="G403" s="13"/>
    </row>
    <row r="404" spans="6:7" ht="15.75" customHeight="1" x14ac:dyDescent="0.25">
      <c r="F404" s="13"/>
      <c r="G404" s="13"/>
    </row>
    <row r="405" spans="6:7" ht="15.75" customHeight="1" x14ac:dyDescent="0.25">
      <c r="F405" s="13"/>
      <c r="G405" s="13"/>
    </row>
    <row r="406" spans="6:7" ht="15.75" customHeight="1" x14ac:dyDescent="0.25">
      <c r="F406" s="13"/>
      <c r="G406" s="13"/>
    </row>
    <row r="407" spans="6:7" ht="15.75" customHeight="1" x14ac:dyDescent="0.25">
      <c r="F407" s="13"/>
      <c r="G407" s="13"/>
    </row>
    <row r="408" spans="6:7" ht="15.75" customHeight="1" x14ac:dyDescent="0.25">
      <c r="F408" s="13"/>
      <c r="G408" s="13"/>
    </row>
    <row r="409" spans="6:7" ht="15.75" customHeight="1" x14ac:dyDescent="0.25">
      <c r="F409" s="13"/>
      <c r="G409" s="13"/>
    </row>
    <row r="410" spans="6:7" ht="15.75" customHeight="1" x14ac:dyDescent="0.25">
      <c r="F410" s="13"/>
      <c r="G410" s="13"/>
    </row>
    <row r="411" spans="6:7" ht="15.75" customHeight="1" x14ac:dyDescent="0.25">
      <c r="F411" s="13"/>
      <c r="G411" s="13"/>
    </row>
    <row r="412" spans="6:7" ht="15.75" customHeight="1" x14ac:dyDescent="0.25">
      <c r="F412" s="13"/>
      <c r="G412" s="13"/>
    </row>
    <row r="413" spans="6:7" ht="15.75" customHeight="1" x14ac:dyDescent="0.25">
      <c r="F413" s="13"/>
      <c r="G413" s="13"/>
    </row>
    <row r="414" spans="6:7" ht="15.75" customHeight="1" x14ac:dyDescent="0.25">
      <c r="F414" s="13"/>
      <c r="G414" s="13"/>
    </row>
    <row r="415" spans="6:7" ht="15.75" customHeight="1" x14ac:dyDescent="0.25">
      <c r="F415" s="13"/>
      <c r="G415" s="13"/>
    </row>
    <row r="416" spans="6:7" ht="15.75" customHeight="1" x14ac:dyDescent="0.25">
      <c r="F416" s="13"/>
      <c r="G416" s="13"/>
    </row>
    <row r="417" spans="6:7" ht="15.75" customHeight="1" x14ac:dyDescent="0.25">
      <c r="F417" s="13"/>
      <c r="G417" s="13"/>
    </row>
    <row r="418" spans="6:7" ht="15.75" customHeight="1" x14ac:dyDescent="0.25">
      <c r="F418" s="13"/>
      <c r="G418" s="13"/>
    </row>
    <row r="419" spans="6:7" ht="15.75" customHeight="1" x14ac:dyDescent="0.25">
      <c r="F419" s="13"/>
      <c r="G419" s="13"/>
    </row>
    <row r="420" spans="6:7" ht="15.75" customHeight="1" x14ac:dyDescent="0.25">
      <c r="F420" s="13"/>
      <c r="G420" s="13"/>
    </row>
    <row r="421" spans="6:7" ht="15.75" customHeight="1" x14ac:dyDescent="0.25">
      <c r="F421" s="13"/>
      <c r="G421" s="13"/>
    </row>
    <row r="422" spans="6:7" ht="15.75" customHeight="1" x14ac:dyDescent="0.25">
      <c r="F422" s="13"/>
      <c r="G422" s="13"/>
    </row>
    <row r="423" spans="6:7" ht="15.75" customHeight="1" x14ac:dyDescent="0.25">
      <c r="F423" s="13"/>
      <c r="G423" s="13"/>
    </row>
    <row r="424" spans="6:7" ht="15.75" customHeight="1" x14ac:dyDescent="0.25">
      <c r="F424" s="13"/>
      <c r="G424" s="13"/>
    </row>
    <row r="425" spans="6:7" ht="15.75" customHeight="1" x14ac:dyDescent="0.25">
      <c r="F425" s="13"/>
      <c r="G425" s="13"/>
    </row>
    <row r="426" spans="6:7" ht="15.75" customHeight="1" x14ac:dyDescent="0.25">
      <c r="F426" s="13"/>
      <c r="G426" s="13"/>
    </row>
    <row r="427" spans="6:7" ht="15.75" customHeight="1" x14ac:dyDescent="0.25">
      <c r="F427" s="13"/>
      <c r="G427" s="13"/>
    </row>
    <row r="428" spans="6:7" ht="15.75" customHeight="1" x14ac:dyDescent="0.25">
      <c r="F428" s="13"/>
      <c r="G428" s="13"/>
    </row>
    <row r="429" spans="6:7" ht="15.75" customHeight="1" x14ac:dyDescent="0.25">
      <c r="F429" s="13"/>
      <c r="G429" s="13"/>
    </row>
    <row r="430" spans="6:7" ht="15.75" customHeight="1" x14ac:dyDescent="0.25">
      <c r="F430" s="13"/>
      <c r="G430" s="13"/>
    </row>
    <row r="431" spans="6:7" ht="15.75" customHeight="1" x14ac:dyDescent="0.25">
      <c r="F431" s="13"/>
      <c r="G431" s="13"/>
    </row>
    <row r="432" spans="6:7" ht="15.75" customHeight="1" x14ac:dyDescent="0.25">
      <c r="F432" s="13"/>
      <c r="G432" s="13"/>
    </row>
    <row r="433" spans="6:7" ht="15.75" customHeight="1" x14ac:dyDescent="0.25">
      <c r="F433" s="13"/>
      <c r="G433" s="13"/>
    </row>
    <row r="434" spans="6:7" ht="15.75" customHeight="1" x14ac:dyDescent="0.25">
      <c r="F434" s="13"/>
      <c r="G434" s="13"/>
    </row>
    <row r="435" spans="6:7" ht="15.75" customHeight="1" x14ac:dyDescent="0.25">
      <c r="F435" s="13"/>
      <c r="G435" s="13"/>
    </row>
    <row r="436" spans="6:7" ht="15.75" customHeight="1" x14ac:dyDescent="0.25">
      <c r="F436" s="13"/>
      <c r="G436" s="13"/>
    </row>
    <row r="437" spans="6:7" ht="15.75" customHeight="1" x14ac:dyDescent="0.25">
      <c r="F437" s="13"/>
      <c r="G437" s="13"/>
    </row>
    <row r="438" spans="6:7" ht="15.75" customHeight="1" x14ac:dyDescent="0.25">
      <c r="F438" s="13"/>
      <c r="G438" s="13"/>
    </row>
    <row r="439" spans="6:7" ht="15.75" customHeight="1" x14ac:dyDescent="0.25">
      <c r="F439" s="13"/>
      <c r="G439" s="13"/>
    </row>
    <row r="440" spans="6:7" ht="15.75" customHeight="1" x14ac:dyDescent="0.25">
      <c r="F440" s="13"/>
      <c r="G440" s="13"/>
    </row>
    <row r="441" spans="6:7" ht="15.75" customHeight="1" x14ac:dyDescent="0.25">
      <c r="F441" s="13"/>
      <c r="G441" s="13"/>
    </row>
    <row r="442" spans="6:7" ht="15.75" customHeight="1" x14ac:dyDescent="0.25">
      <c r="F442" s="13"/>
      <c r="G442" s="13"/>
    </row>
    <row r="443" spans="6:7" ht="15.75" customHeight="1" x14ac:dyDescent="0.25">
      <c r="F443" s="13"/>
      <c r="G443" s="13"/>
    </row>
    <row r="444" spans="6:7" ht="15.75" customHeight="1" x14ac:dyDescent="0.25">
      <c r="F444" s="13"/>
      <c r="G444" s="13"/>
    </row>
    <row r="445" spans="6:7" ht="15.75" customHeight="1" x14ac:dyDescent="0.25">
      <c r="F445" s="13"/>
      <c r="G445" s="13"/>
    </row>
    <row r="446" spans="6:7" ht="15.75" customHeight="1" x14ac:dyDescent="0.25">
      <c r="F446" s="13"/>
      <c r="G446" s="13"/>
    </row>
    <row r="447" spans="6:7" ht="15.75" customHeight="1" x14ac:dyDescent="0.25">
      <c r="F447" s="13"/>
      <c r="G447" s="13"/>
    </row>
    <row r="448" spans="6:7" ht="15.75" customHeight="1" x14ac:dyDescent="0.25">
      <c r="F448" s="13"/>
      <c r="G448" s="13"/>
    </row>
    <row r="449" spans="6:7" ht="15.75" customHeight="1" x14ac:dyDescent="0.25">
      <c r="F449" s="13"/>
      <c r="G449" s="13"/>
    </row>
    <row r="450" spans="6:7" ht="15.75" customHeight="1" x14ac:dyDescent="0.25">
      <c r="F450" s="13"/>
      <c r="G450" s="13"/>
    </row>
    <row r="451" spans="6:7" ht="15.75" customHeight="1" x14ac:dyDescent="0.25">
      <c r="F451" s="13"/>
      <c r="G451" s="13"/>
    </row>
    <row r="452" spans="6:7" ht="15.75" customHeight="1" x14ac:dyDescent="0.25">
      <c r="F452" s="13"/>
      <c r="G452" s="13"/>
    </row>
    <row r="453" spans="6:7" ht="15.75" customHeight="1" x14ac:dyDescent="0.25">
      <c r="F453" s="13"/>
      <c r="G453" s="13"/>
    </row>
    <row r="454" spans="6:7" ht="15.75" customHeight="1" x14ac:dyDescent="0.25">
      <c r="F454" s="13"/>
      <c r="G454" s="13"/>
    </row>
    <row r="455" spans="6:7" ht="15.75" customHeight="1" x14ac:dyDescent="0.25">
      <c r="F455" s="13"/>
      <c r="G455" s="13"/>
    </row>
    <row r="456" spans="6:7" ht="15.75" customHeight="1" x14ac:dyDescent="0.25">
      <c r="F456" s="13"/>
      <c r="G456" s="13"/>
    </row>
    <row r="457" spans="6:7" ht="15.75" customHeight="1" x14ac:dyDescent="0.25">
      <c r="F457" s="13"/>
      <c r="G457" s="13"/>
    </row>
    <row r="458" spans="6:7" ht="15.75" customHeight="1" x14ac:dyDescent="0.25">
      <c r="F458" s="13"/>
      <c r="G458" s="13"/>
    </row>
    <row r="459" spans="6:7" ht="15.75" customHeight="1" x14ac:dyDescent="0.25">
      <c r="F459" s="13"/>
      <c r="G459" s="13"/>
    </row>
    <row r="460" spans="6:7" ht="15.75" customHeight="1" x14ac:dyDescent="0.25">
      <c r="F460" s="13"/>
      <c r="G460" s="13"/>
    </row>
    <row r="461" spans="6:7" ht="15.75" customHeight="1" x14ac:dyDescent="0.25">
      <c r="F461" s="13"/>
      <c r="G461" s="13"/>
    </row>
    <row r="462" spans="6:7" ht="15.75" customHeight="1" x14ac:dyDescent="0.25">
      <c r="F462" s="13"/>
      <c r="G462" s="13"/>
    </row>
    <row r="463" spans="6:7" ht="15.75" customHeight="1" x14ac:dyDescent="0.25">
      <c r="F463" s="13"/>
      <c r="G463" s="13"/>
    </row>
    <row r="464" spans="6:7" ht="15.75" customHeight="1" x14ac:dyDescent="0.25">
      <c r="F464" s="13"/>
      <c r="G464" s="13"/>
    </row>
    <row r="465" spans="6:7" ht="15.75" customHeight="1" x14ac:dyDescent="0.25">
      <c r="F465" s="13"/>
      <c r="G465" s="13"/>
    </row>
    <row r="466" spans="6:7" ht="15.75" customHeight="1" x14ac:dyDescent="0.25">
      <c r="F466" s="13"/>
      <c r="G466" s="13"/>
    </row>
    <row r="467" spans="6:7" ht="15.75" customHeight="1" x14ac:dyDescent="0.25">
      <c r="F467" s="13"/>
      <c r="G467" s="13"/>
    </row>
    <row r="468" spans="6:7" ht="15.75" customHeight="1" x14ac:dyDescent="0.25">
      <c r="F468" s="13"/>
      <c r="G468" s="13"/>
    </row>
    <row r="469" spans="6:7" ht="15.75" customHeight="1" x14ac:dyDescent="0.25">
      <c r="F469" s="13"/>
      <c r="G469" s="13"/>
    </row>
    <row r="470" spans="6:7" ht="15.75" customHeight="1" x14ac:dyDescent="0.25">
      <c r="F470" s="13"/>
      <c r="G470" s="13"/>
    </row>
    <row r="471" spans="6:7" ht="15.75" customHeight="1" x14ac:dyDescent="0.25">
      <c r="F471" s="13"/>
      <c r="G471" s="13"/>
    </row>
    <row r="472" spans="6:7" ht="15.75" customHeight="1" x14ac:dyDescent="0.25">
      <c r="F472" s="13"/>
      <c r="G472" s="13"/>
    </row>
    <row r="473" spans="6:7" ht="15.75" customHeight="1" x14ac:dyDescent="0.25">
      <c r="F473" s="13"/>
      <c r="G473" s="13"/>
    </row>
    <row r="474" spans="6:7" ht="15.75" customHeight="1" x14ac:dyDescent="0.25">
      <c r="F474" s="13"/>
      <c r="G474" s="13"/>
    </row>
    <row r="475" spans="6:7" ht="15.75" customHeight="1" x14ac:dyDescent="0.25">
      <c r="F475" s="13"/>
      <c r="G475" s="13"/>
    </row>
    <row r="476" spans="6:7" ht="15.75" customHeight="1" x14ac:dyDescent="0.25">
      <c r="F476" s="13"/>
      <c r="G476" s="13"/>
    </row>
    <row r="477" spans="6:7" ht="15.75" customHeight="1" x14ac:dyDescent="0.25">
      <c r="F477" s="13"/>
      <c r="G477" s="13"/>
    </row>
    <row r="478" spans="6:7" ht="15.75" customHeight="1" x14ac:dyDescent="0.25">
      <c r="F478" s="13"/>
      <c r="G478" s="13"/>
    </row>
    <row r="479" spans="6:7" ht="15.75" customHeight="1" x14ac:dyDescent="0.25">
      <c r="F479" s="13"/>
      <c r="G479" s="13"/>
    </row>
    <row r="480" spans="6:7" ht="15.75" customHeight="1" x14ac:dyDescent="0.25">
      <c r="F480" s="13"/>
      <c r="G480" s="13"/>
    </row>
    <row r="481" spans="6:7" ht="15.75" customHeight="1" x14ac:dyDescent="0.25">
      <c r="F481" s="13"/>
      <c r="G481" s="13"/>
    </row>
    <row r="482" spans="6:7" ht="15.75" customHeight="1" x14ac:dyDescent="0.25">
      <c r="F482" s="13"/>
      <c r="G482" s="13"/>
    </row>
    <row r="483" spans="6:7" ht="15.75" customHeight="1" x14ac:dyDescent="0.25">
      <c r="F483" s="13"/>
      <c r="G483" s="13"/>
    </row>
    <row r="484" spans="6:7" ht="15.75" customHeight="1" x14ac:dyDescent="0.25">
      <c r="F484" s="13"/>
      <c r="G484" s="13"/>
    </row>
    <row r="485" spans="6:7" ht="15.75" customHeight="1" x14ac:dyDescent="0.25">
      <c r="F485" s="13"/>
      <c r="G485" s="13"/>
    </row>
    <row r="486" spans="6:7" ht="15.75" customHeight="1" x14ac:dyDescent="0.25">
      <c r="F486" s="13"/>
      <c r="G486" s="13"/>
    </row>
    <row r="487" spans="6:7" ht="15.75" customHeight="1" x14ac:dyDescent="0.25">
      <c r="F487" s="13"/>
      <c r="G487" s="13"/>
    </row>
    <row r="488" spans="6:7" ht="15.75" customHeight="1" x14ac:dyDescent="0.25">
      <c r="F488" s="13"/>
      <c r="G488" s="13"/>
    </row>
    <row r="489" spans="6:7" ht="15.75" customHeight="1" x14ac:dyDescent="0.25">
      <c r="F489" s="13"/>
      <c r="G489" s="13"/>
    </row>
    <row r="490" spans="6:7" ht="15.75" customHeight="1" x14ac:dyDescent="0.25">
      <c r="F490" s="13"/>
      <c r="G490" s="13"/>
    </row>
    <row r="491" spans="6:7" ht="15.75" customHeight="1" x14ac:dyDescent="0.25">
      <c r="F491" s="13"/>
      <c r="G491" s="13"/>
    </row>
    <row r="492" spans="6:7" ht="15.75" customHeight="1" x14ac:dyDescent="0.25">
      <c r="F492" s="13"/>
      <c r="G492" s="13"/>
    </row>
    <row r="493" spans="6:7" ht="15.75" customHeight="1" x14ac:dyDescent="0.25">
      <c r="F493" s="13"/>
      <c r="G493" s="13"/>
    </row>
    <row r="494" spans="6:7" ht="15.75" customHeight="1" x14ac:dyDescent="0.25">
      <c r="F494" s="13"/>
      <c r="G494" s="13"/>
    </row>
    <row r="495" spans="6:7" ht="15.75" customHeight="1" x14ac:dyDescent="0.25">
      <c r="F495" s="13"/>
      <c r="G495" s="13"/>
    </row>
    <row r="496" spans="6:7" ht="15.75" customHeight="1" x14ac:dyDescent="0.25">
      <c r="F496" s="13"/>
      <c r="G496" s="13"/>
    </row>
    <row r="497" spans="6:7" ht="15.75" customHeight="1" x14ac:dyDescent="0.25">
      <c r="F497" s="13"/>
      <c r="G497" s="13"/>
    </row>
    <row r="498" spans="6:7" ht="15.75" customHeight="1" x14ac:dyDescent="0.25">
      <c r="F498" s="13"/>
      <c r="G498" s="13"/>
    </row>
    <row r="499" spans="6:7" ht="15.75" customHeight="1" x14ac:dyDescent="0.25">
      <c r="F499" s="13"/>
      <c r="G499" s="13"/>
    </row>
    <row r="500" spans="6:7" ht="15.75" customHeight="1" x14ac:dyDescent="0.25">
      <c r="F500" s="13"/>
      <c r="G500" s="13"/>
    </row>
    <row r="501" spans="6:7" ht="15.75" customHeight="1" x14ac:dyDescent="0.25">
      <c r="F501" s="13"/>
      <c r="G501" s="13"/>
    </row>
    <row r="502" spans="6:7" ht="15.75" customHeight="1" x14ac:dyDescent="0.25">
      <c r="F502" s="13"/>
      <c r="G502" s="13"/>
    </row>
    <row r="503" spans="6:7" ht="15.75" customHeight="1" x14ac:dyDescent="0.25">
      <c r="F503" s="13"/>
      <c r="G503" s="13"/>
    </row>
    <row r="504" spans="6:7" ht="15.75" customHeight="1" x14ac:dyDescent="0.25">
      <c r="F504" s="13"/>
      <c r="G504" s="13"/>
    </row>
    <row r="505" spans="6:7" ht="15.75" customHeight="1" x14ac:dyDescent="0.25">
      <c r="F505" s="13"/>
      <c r="G505" s="13"/>
    </row>
    <row r="506" spans="6:7" ht="15.75" customHeight="1" x14ac:dyDescent="0.25">
      <c r="F506" s="13"/>
      <c r="G506" s="13"/>
    </row>
    <row r="507" spans="6:7" ht="15.75" customHeight="1" x14ac:dyDescent="0.25">
      <c r="F507" s="13"/>
      <c r="G507" s="13"/>
    </row>
    <row r="508" spans="6:7" ht="15.75" customHeight="1" x14ac:dyDescent="0.25">
      <c r="F508" s="13"/>
      <c r="G508" s="13"/>
    </row>
    <row r="509" spans="6:7" ht="15.75" customHeight="1" x14ac:dyDescent="0.25">
      <c r="F509" s="13"/>
      <c r="G509" s="13"/>
    </row>
    <row r="510" spans="6:7" ht="15.75" customHeight="1" x14ac:dyDescent="0.25">
      <c r="F510" s="13"/>
      <c r="G510" s="13"/>
    </row>
    <row r="511" spans="6:7" ht="15.75" customHeight="1" x14ac:dyDescent="0.25">
      <c r="F511" s="13"/>
      <c r="G511" s="13"/>
    </row>
    <row r="512" spans="6:7" ht="15.75" customHeight="1" x14ac:dyDescent="0.25">
      <c r="F512" s="13"/>
      <c r="G512" s="13"/>
    </row>
    <row r="513" spans="6:7" ht="15.75" customHeight="1" x14ac:dyDescent="0.25">
      <c r="F513" s="13"/>
      <c r="G513" s="13"/>
    </row>
    <row r="514" spans="6:7" ht="15.75" customHeight="1" x14ac:dyDescent="0.25">
      <c r="F514" s="13"/>
      <c r="G514" s="13"/>
    </row>
    <row r="515" spans="6:7" ht="15.75" customHeight="1" x14ac:dyDescent="0.25">
      <c r="F515" s="13"/>
      <c r="G515" s="13"/>
    </row>
    <row r="516" spans="6:7" ht="15.75" customHeight="1" x14ac:dyDescent="0.25">
      <c r="F516" s="13"/>
      <c r="G516" s="13"/>
    </row>
    <row r="517" spans="6:7" ht="15.75" customHeight="1" x14ac:dyDescent="0.25">
      <c r="F517" s="13"/>
      <c r="G517" s="13"/>
    </row>
    <row r="518" spans="6:7" ht="15.75" customHeight="1" x14ac:dyDescent="0.25">
      <c r="F518" s="13"/>
      <c r="G518" s="13"/>
    </row>
    <row r="519" spans="6:7" ht="15.75" customHeight="1" x14ac:dyDescent="0.25">
      <c r="F519" s="13"/>
      <c r="G519" s="13"/>
    </row>
    <row r="520" spans="6:7" ht="15.75" customHeight="1" x14ac:dyDescent="0.25">
      <c r="F520" s="13"/>
      <c r="G520" s="13"/>
    </row>
    <row r="521" spans="6:7" ht="15.75" customHeight="1" x14ac:dyDescent="0.25">
      <c r="F521" s="13"/>
      <c r="G521" s="13"/>
    </row>
    <row r="522" spans="6:7" ht="15.75" customHeight="1" x14ac:dyDescent="0.25">
      <c r="F522" s="13"/>
      <c r="G522" s="13"/>
    </row>
    <row r="523" spans="6:7" ht="15.75" customHeight="1" x14ac:dyDescent="0.25">
      <c r="F523" s="13"/>
      <c r="G523" s="13"/>
    </row>
    <row r="524" spans="6:7" ht="15.75" customHeight="1" x14ac:dyDescent="0.25">
      <c r="F524" s="13"/>
      <c r="G524" s="13"/>
    </row>
    <row r="525" spans="6:7" ht="15.75" customHeight="1" x14ac:dyDescent="0.25">
      <c r="F525" s="13"/>
      <c r="G525" s="13"/>
    </row>
    <row r="526" spans="6:7" ht="15.75" customHeight="1" x14ac:dyDescent="0.25">
      <c r="F526" s="13"/>
      <c r="G526" s="13"/>
    </row>
    <row r="527" spans="6:7" ht="15.75" customHeight="1" x14ac:dyDescent="0.25">
      <c r="F527" s="13"/>
      <c r="G527" s="13"/>
    </row>
    <row r="528" spans="6:7" ht="15.75" customHeight="1" x14ac:dyDescent="0.25">
      <c r="F528" s="13"/>
      <c r="G528" s="13"/>
    </row>
    <row r="529" spans="6:7" ht="15.75" customHeight="1" x14ac:dyDescent="0.25">
      <c r="F529" s="13"/>
      <c r="G529" s="13"/>
    </row>
    <row r="530" spans="6:7" ht="15.75" customHeight="1" x14ac:dyDescent="0.25">
      <c r="F530" s="13"/>
      <c r="G530" s="13"/>
    </row>
    <row r="531" spans="6:7" ht="15.75" customHeight="1" x14ac:dyDescent="0.25">
      <c r="F531" s="13"/>
      <c r="G531" s="13"/>
    </row>
    <row r="532" spans="6:7" ht="15.75" customHeight="1" x14ac:dyDescent="0.25">
      <c r="F532" s="13"/>
      <c r="G532" s="13"/>
    </row>
    <row r="533" spans="6:7" ht="15.75" customHeight="1" x14ac:dyDescent="0.25">
      <c r="F533" s="13"/>
      <c r="G533" s="13"/>
    </row>
    <row r="534" spans="6:7" ht="15.75" customHeight="1" x14ac:dyDescent="0.25">
      <c r="F534" s="13"/>
      <c r="G534" s="13"/>
    </row>
    <row r="535" spans="6:7" ht="15.75" customHeight="1" x14ac:dyDescent="0.25">
      <c r="F535" s="13"/>
      <c r="G535" s="13"/>
    </row>
    <row r="536" spans="6:7" ht="15.75" customHeight="1" x14ac:dyDescent="0.25">
      <c r="F536" s="13"/>
      <c r="G536" s="13"/>
    </row>
    <row r="537" spans="6:7" ht="15.75" customHeight="1" x14ac:dyDescent="0.25">
      <c r="F537" s="13"/>
      <c r="G537" s="13"/>
    </row>
    <row r="538" spans="6:7" ht="15.75" customHeight="1" x14ac:dyDescent="0.25">
      <c r="F538" s="13"/>
      <c r="G538" s="13"/>
    </row>
    <row r="539" spans="6:7" ht="15.75" customHeight="1" x14ac:dyDescent="0.25">
      <c r="F539" s="13"/>
      <c r="G539" s="13"/>
    </row>
    <row r="540" spans="6:7" ht="15.75" customHeight="1" x14ac:dyDescent="0.25">
      <c r="F540" s="13"/>
      <c r="G540" s="13"/>
    </row>
    <row r="541" spans="6:7" ht="15.75" customHeight="1" x14ac:dyDescent="0.25">
      <c r="F541" s="13"/>
      <c r="G541" s="13"/>
    </row>
    <row r="542" spans="6:7" ht="15.75" customHeight="1" x14ac:dyDescent="0.25">
      <c r="F542" s="13"/>
      <c r="G542" s="13"/>
    </row>
    <row r="543" spans="6:7" ht="15.75" customHeight="1" x14ac:dyDescent="0.25">
      <c r="F543" s="13"/>
      <c r="G543" s="13"/>
    </row>
    <row r="544" spans="6:7" ht="15.75" customHeight="1" x14ac:dyDescent="0.25">
      <c r="F544" s="13"/>
      <c r="G544" s="13"/>
    </row>
    <row r="545" spans="6:7" ht="15.75" customHeight="1" x14ac:dyDescent="0.25">
      <c r="F545" s="13"/>
      <c r="G545" s="13"/>
    </row>
    <row r="546" spans="6:7" ht="15.75" customHeight="1" x14ac:dyDescent="0.25">
      <c r="F546" s="13"/>
      <c r="G546" s="13"/>
    </row>
    <row r="547" spans="6:7" ht="15.75" customHeight="1" x14ac:dyDescent="0.25">
      <c r="F547" s="13"/>
      <c r="G547" s="13"/>
    </row>
    <row r="548" spans="6:7" ht="15.75" customHeight="1" x14ac:dyDescent="0.25"/>
    <row r="549" spans="6:7" ht="15.75" customHeight="1" x14ac:dyDescent="0.25"/>
    <row r="550" spans="6:7" ht="15.75" customHeight="1" x14ac:dyDescent="0.25"/>
    <row r="551" spans="6:7" ht="15.75" customHeight="1" x14ac:dyDescent="0.25"/>
    <row r="552" spans="6:7" ht="15.75" customHeight="1" x14ac:dyDescent="0.25"/>
    <row r="553" spans="6:7" ht="15.75" customHeight="1" x14ac:dyDescent="0.25"/>
    <row r="554" spans="6:7" ht="15.75" customHeight="1" x14ac:dyDescent="0.25"/>
    <row r="555" spans="6:7" ht="15.75" customHeight="1" x14ac:dyDescent="0.25"/>
    <row r="556" spans="6:7" ht="15.75" customHeight="1" x14ac:dyDescent="0.25"/>
    <row r="557" spans="6:7" ht="15.75" customHeight="1" x14ac:dyDescent="0.25"/>
    <row r="558" spans="6:7" ht="15.75" customHeight="1" x14ac:dyDescent="0.25"/>
    <row r="559" spans="6:7" ht="15.75" customHeight="1" x14ac:dyDescent="0.25"/>
    <row r="560" spans="6:7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347" xr:uid="{00000000-0009-0000-0000-000007000000}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pane ySplit="1" topLeftCell="A2" activePane="bottomLeft" state="frozen"/>
      <selection pane="bottomLeft" activeCell="D1" sqref="D1:I1048576"/>
    </sheetView>
  </sheetViews>
  <sheetFormatPr defaultColWidth="11.125" defaultRowHeight="15" customHeight="1" x14ac:dyDescent="0.25"/>
  <cols>
    <col min="1" max="1" width="6.625" customWidth="1"/>
    <col min="2" max="2" width="27.625" customWidth="1"/>
    <col min="3" max="3" width="15.5" bestFit="1" customWidth="1"/>
    <col min="4" max="4" width="19.125" customWidth="1"/>
    <col min="5" max="5" width="15.625" customWidth="1"/>
    <col min="6" max="6" width="10.875" customWidth="1"/>
    <col min="7" max="7" width="13.625" customWidth="1"/>
    <col min="8" max="8" width="21" customWidth="1"/>
    <col min="9" max="9" width="22.875" customWidth="1"/>
    <col min="15" max="15" width="6.625" customWidth="1"/>
    <col min="22" max="26" width="6.625" customWidth="1"/>
  </cols>
  <sheetData>
    <row r="1" spans="1:26" ht="15.75" customHeight="1" x14ac:dyDescent="0.25">
      <c r="A1" s="1" t="s">
        <v>0</v>
      </c>
      <c r="B1" s="1" t="s">
        <v>635</v>
      </c>
      <c r="C1" t="s">
        <v>636</v>
      </c>
      <c r="D1" s="1" t="s">
        <v>48</v>
      </c>
      <c r="E1" s="1" t="s">
        <v>2</v>
      </c>
      <c r="F1" s="1" t="s">
        <v>3</v>
      </c>
      <c r="G1" s="1" t="s">
        <v>4</v>
      </c>
      <c r="H1" s="1" t="s">
        <v>5</v>
      </c>
      <c r="I1" s="7" t="str">
        <f>HYPERLINK("https://drive.google.com/open?id=1um0I1Ka7Iejxcp5jV9u8pgP9JYXqvXi_","Задания с ответами")</f>
        <v>Задания с ответами</v>
      </c>
      <c r="O1" s="1"/>
      <c r="V1" s="1"/>
      <c r="W1" s="1"/>
      <c r="X1" s="1"/>
      <c r="Y1" s="1"/>
      <c r="Z1" s="1"/>
    </row>
    <row r="2" spans="1:26" ht="15.75" customHeight="1" x14ac:dyDescent="0.25">
      <c r="A2" s="11">
        <v>1</v>
      </c>
      <c r="B2" s="11" t="s">
        <v>1856</v>
      </c>
      <c r="C2" t="s">
        <v>1452</v>
      </c>
      <c r="D2" s="11" t="s">
        <v>12</v>
      </c>
      <c r="F2" s="11">
        <v>22</v>
      </c>
      <c r="G2" s="11">
        <v>84.62</v>
      </c>
      <c r="H2" s="18" t="str">
        <f t="shared" ref="H2:H6" si="0">HYPERLINK("https://umosphera.ru/ochnyj-tur/","Регистрация на очный тур")</f>
        <v>Регистрация на очный тур</v>
      </c>
    </row>
    <row r="3" spans="1:26" ht="15.75" customHeight="1" x14ac:dyDescent="0.25">
      <c r="A3" s="11">
        <f t="shared" ref="A3:A160" si="1">A2+1</f>
        <v>2</v>
      </c>
      <c r="B3" s="11" t="s">
        <v>2092</v>
      </c>
      <c r="C3" t="s">
        <v>872</v>
      </c>
      <c r="D3" s="11" t="s">
        <v>7</v>
      </c>
      <c r="E3" s="11" t="s">
        <v>8</v>
      </c>
      <c r="F3" s="11">
        <v>12</v>
      </c>
      <c r="G3" s="11">
        <v>46.15</v>
      </c>
      <c r="H3" s="18" t="str">
        <f t="shared" si="0"/>
        <v>Регистрация на очный тур</v>
      </c>
    </row>
    <row r="4" spans="1:26" ht="15.75" customHeight="1" x14ac:dyDescent="0.25">
      <c r="A4" s="11">
        <f t="shared" si="1"/>
        <v>3</v>
      </c>
      <c r="B4" s="11" t="s">
        <v>2093</v>
      </c>
      <c r="C4" t="s">
        <v>380</v>
      </c>
      <c r="D4" s="11" t="s">
        <v>49</v>
      </c>
      <c r="F4" s="11">
        <v>21</v>
      </c>
      <c r="G4" s="11">
        <v>80.77</v>
      </c>
      <c r="H4" s="18" t="str">
        <f t="shared" si="0"/>
        <v>Регистрация на очный тур</v>
      </c>
    </row>
    <row r="5" spans="1:26" ht="15.75" customHeight="1" x14ac:dyDescent="0.25">
      <c r="A5" s="11">
        <f t="shared" si="1"/>
        <v>4</v>
      </c>
      <c r="B5" s="11" t="s">
        <v>2094</v>
      </c>
      <c r="C5" t="s">
        <v>907</v>
      </c>
      <c r="D5" s="11" t="s">
        <v>7</v>
      </c>
      <c r="F5" s="11">
        <v>14</v>
      </c>
      <c r="G5" s="11">
        <v>53.85</v>
      </c>
      <c r="H5" s="18" t="str">
        <f t="shared" si="0"/>
        <v>Регистрация на очный тур</v>
      </c>
    </row>
    <row r="6" spans="1:26" ht="15.75" customHeight="1" x14ac:dyDescent="0.25">
      <c r="A6" s="11">
        <f t="shared" si="1"/>
        <v>5</v>
      </c>
      <c r="B6" s="11" t="s">
        <v>2095</v>
      </c>
      <c r="C6" t="s">
        <v>192</v>
      </c>
      <c r="D6" s="11" t="s">
        <v>7</v>
      </c>
      <c r="E6" s="11" t="s">
        <v>8</v>
      </c>
      <c r="F6" s="11">
        <v>16</v>
      </c>
      <c r="G6" s="11">
        <v>61.54</v>
      </c>
      <c r="H6" s="18" t="str">
        <f t="shared" si="0"/>
        <v>Регистрация на очный тур</v>
      </c>
    </row>
    <row r="7" spans="1:26" ht="15.75" customHeight="1" x14ac:dyDescent="0.25">
      <c r="A7" s="11">
        <f t="shared" si="1"/>
        <v>6</v>
      </c>
      <c r="B7" s="11" t="s">
        <v>2096</v>
      </c>
      <c r="C7" t="s">
        <v>2831</v>
      </c>
      <c r="D7" s="11" t="s">
        <v>7</v>
      </c>
      <c r="E7" s="11" t="s">
        <v>8</v>
      </c>
      <c r="F7" s="11">
        <v>9</v>
      </c>
      <c r="G7" s="11">
        <v>34.619999999999997</v>
      </c>
    </row>
    <row r="8" spans="1:26" ht="15.75" customHeight="1" x14ac:dyDescent="0.25">
      <c r="A8" s="11">
        <f t="shared" si="1"/>
        <v>7</v>
      </c>
      <c r="B8" s="11" t="s">
        <v>2097</v>
      </c>
      <c r="C8" t="s">
        <v>949</v>
      </c>
      <c r="D8" s="11" t="s">
        <v>7</v>
      </c>
      <c r="F8" s="11">
        <v>10</v>
      </c>
      <c r="G8" s="11">
        <v>38.46</v>
      </c>
    </row>
    <row r="9" spans="1:26" ht="15.75" customHeight="1" x14ac:dyDescent="0.25">
      <c r="A9" s="11">
        <f t="shared" si="1"/>
        <v>8</v>
      </c>
      <c r="B9" s="11" t="s">
        <v>2098</v>
      </c>
      <c r="C9" t="s">
        <v>252</v>
      </c>
      <c r="D9" s="11" t="s">
        <v>7</v>
      </c>
      <c r="E9" s="11" t="s">
        <v>8</v>
      </c>
      <c r="F9" s="11">
        <v>16</v>
      </c>
      <c r="G9" s="11">
        <v>61.54</v>
      </c>
      <c r="H9" s="18" t="str">
        <f t="shared" ref="H9:H10" si="2">HYPERLINK("https://umosphera.ru/ochnyj-tur/","Регистрация на очный тур")</f>
        <v>Регистрация на очный тур</v>
      </c>
    </row>
    <row r="10" spans="1:26" ht="15.75" customHeight="1" x14ac:dyDescent="0.25">
      <c r="A10" s="11">
        <f t="shared" si="1"/>
        <v>9</v>
      </c>
      <c r="B10" s="11" t="s">
        <v>922</v>
      </c>
      <c r="C10" t="s">
        <v>161</v>
      </c>
      <c r="D10" s="11" t="s">
        <v>7</v>
      </c>
      <c r="F10" s="11">
        <v>13</v>
      </c>
      <c r="G10" s="11">
        <v>50</v>
      </c>
      <c r="H10" s="18" t="str">
        <f t="shared" si="2"/>
        <v>Регистрация на очный тур</v>
      </c>
    </row>
    <row r="11" spans="1:26" ht="15.75" customHeight="1" x14ac:dyDescent="0.25">
      <c r="A11" s="11">
        <f t="shared" si="1"/>
        <v>10</v>
      </c>
      <c r="B11" s="11" t="s">
        <v>2099</v>
      </c>
      <c r="C11" t="s">
        <v>477</v>
      </c>
      <c r="D11" s="11" t="s">
        <v>7</v>
      </c>
      <c r="F11" s="11">
        <v>12</v>
      </c>
      <c r="G11" s="11">
        <v>46.15</v>
      </c>
    </row>
    <row r="12" spans="1:26" ht="15.75" customHeight="1" x14ac:dyDescent="0.25">
      <c r="A12" s="11">
        <f t="shared" si="1"/>
        <v>11</v>
      </c>
      <c r="B12" s="11" t="s">
        <v>2100</v>
      </c>
      <c r="C12" t="s">
        <v>870</v>
      </c>
      <c r="D12" s="11" t="s">
        <v>7</v>
      </c>
      <c r="F12" s="11">
        <v>7</v>
      </c>
      <c r="G12" s="11">
        <v>26.92</v>
      </c>
    </row>
    <row r="13" spans="1:26" ht="15.75" customHeight="1" x14ac:dyDescent="0.25">
      <c r="A13" s="11">
        <f t="shared" si="1"/>
        <v>12</v>
      </c>
      <c r="B13" s="11" t="s">
        <v>2101</v>
      </c>
      <c r="C13" t="s">
        <v>2102</v>
      </c>
      <c r="D13" s="11" t="s">
        <v>7</v>
      </c>
      <c r="F13" s="11">
        <v>10</v>
      </c>
      <c r="G13" s="11">
        <v>38.46</v>
      </c>
    </row>
    <row r="14" spans="1:26" ht="15.75" customHeight="1" x14ac:dyDescent="0.25">
      <c r="A14" s="11">
        <f t="shared" si="1"/>
        <v>13</v>
      </c>
      <c r="B14" s="11" t="s">
        <v>2103</v>
      </c>
      <c r="C14" t="s">
        <v>201</v>
      </c>
      <c r="D14" s="11" t="s">
        <v>7</v>
      </c>
      <c r="F14" s="11">
        <v>12</v>
      </c>
      <c r="G14" s="11">
        <v>46.15</v>
      </c>
    </row>
    <row r="15" spans="1:26" ht="15.75" customHeight="1" x14ac:dyDescent="0.25">
      <c r="A15" s="11">
        <f t="shared" si="1"/>
        <v>14</v>
      </c>
      <c r="B15" s="11" t="s">
        <v>50</v>
      </c>
      <c r="D15" s="11" t="s">
        <v>7</v>
      </c>
      <c r="E15" s="11" t="s">
        <v>8</v>
      </c>
      <c r="F15" s="11">
        <v>18</v>
      </c>
      <c r="G15" s="11">
        <v>69.23</v>
      </c>
      <c r="H15" s="18" t="str">
        <f t="shared" ref="H15:H16" si="3">HYPERLINK("https://umosphera.ru/ochnyj-tur/","Регистрация на очный тур")</f>
        <v>Регистрация на очный тур</v>
      </c>
    </row>
    <row r="16" spans="1:26" ht="15.75" customHeight="1" x14ac:dyDescent="0.25">
      <c r="A16" s="11">
        <f t="shared" si="1"/>
        <v>15</v>
      </c>
      <c r="B16" s="11" t="s">
        <v>2104</v>
      </c>
      <c r="C16" t="s">
        <v>289</v>
      </c>
      <c r="D16" s="11" t="s">
        <v>7</v>
      </c>
      <c r="F16" s="11">
        <v>17</v>
      </c>
      <c r="G16" s="11">
        <v>65.38</v>
      </c>
      <c r="H16" s="18" t="str">
        <f t="shared" si="3"/>
        <v>Регистрация на очный тур</v>
      </c>
    </row>
    <row r="17" spans="1:8" ht="15.75" customHeight="1" x14ac:dyDescent="0.25">
      <c r="A17" s="11">
        <f t="shared" si="1"/>
        <v>16</v>
      </c>
      <c r="B17" s="11" t="s">
        <v>924</v>
      </c>
      <c r="C17" t="s">
        <v>341</v>
      </c>
      <c r="D17" s="11" t="s">
        <v>7</v>
      </c>
      <c r="E17" s="11" t="s">
        <v>8</v>
      </c>
      <c r="F17" s="11">
        <v>9</v>
      </c>
      <c r="G17" s="11">
        <v>34.619999999999997</v>
      </c>
    </row>
    <row r="18" spans="1:8" ht="15.75" customHeight="1" x14ac:dyDescent="0.25">
      <c r="A18" s="11">
        <f t="shared" si="1"/>
        <v>17</v>
      </c>
      <c r="B18" s="11" t="s">
        <v>2105</v>
      </c>
      <c r="C18" t="s">
        <v>176</v>
      </c>
      <c r="D18" s="11" t="s">
        <v>7</v>
      </c>
      <c r="F18" s="11">
        <v>15</v>
      </c>
      <c r="G18" s="11">
        <v>57.69</v>
      </c>
      <c r="H18" s="18" t="str">
        <f t="shared" ref="H18:H22" si="4">HYPERLINK("https://umosphera.ru/ochnyj-tur/","Регистрация на очный тур")</f>
        <v>Регистрация на очный тур</v>
      </c>
    </row>
    <row r="19" spans="1:8" ht="15.75" customHeight="1" x14ac:dyDescent="0.25">
      <c r="A19" s="11">
        <f t="shared" si="1"/>
        <v>18</v>
      </c>
      <c r="B19" s="11" t="s">
        <v>1109</v>
      </c>
      <c r="C19" t="s">
        <v>256</v>
      </c>
      <c r="D19" s="11" t="s">
        <v>7</v>
      </c>
      <c r="F19" s="11">
        <v>18</v>
      </c>
      <c r="G19" s="11">
        <v>69.23</v>
      </c>
      <c r="H19" s="18" t="str">
        <f t="shared" si="4"/>
        <v>Регистрация на очный тур</v>
      </c>
    </row>
    <row r="20" spans="1:8" ht="15.75" customHeight="1" x14ac:dyDescent="0.25">
      <c r="A20" s="11">
        <f t="shared" si="1"/>
        <v>19</v>
      </c>
      <c r="B20" s="11" t="s">
        <v>1861</v>
      </c>
      <c r="C20" t="s">
        <v>886</v>
      </c>
      <c r="D20" s="11" t="s">
        <v>7</v>
      </c>
      <c r="F20" s="11">
        <v>15</v>
      </c>
      <c r="G20" s="11">
        <v>57.69</v>
      </c>
      <c r="H20" s="18" t="str">
        <f t="shared" si="4"/>
        <v>Регистрация на очный тур</v>
      </c>
    </row>
    <row r="21" spans="1:8" ht="15.75" customHeight="1" x14ac:dyDescent="0.25">
      <c r="A21" s="11">
        <f t="shared" si="1"/>
        <v>20</v>
      </c>
      <c r="B21" s="11" t="s">
        <v>1861</v>
      </c>
      <c r="C21" t="s">
        <v>378</v>
      </c>
      <c r="D21" s="11" t="s">
        <v>12</v>
      </c>
      <c r="F21" s="11">
        <v>21</v>
      </c>
      <c r="G21" s="11">
        <v>80.77</v>
      </c>
      <c r="H21" s="18" t="str">
        <f t="shared" si="4"/>
        <v>Регистрация на очный тур</v>
      </c>
    </row>
    <row r="22" spans="1:8" ht="15.75" customHeight="1" x14ac:dyDescent="0.25">
      <c r="A22" s="11">
        <f t="shared" si="1"/>
        <v>21</v>
      </c>
      <c r="B22" s="11" t="s">
        <v>2106</v>
      </c>
      <c r="C22" t="s">
        <v>2107</v>
      </c>
      <c r="D22" s="11" t="s">
        <v>47</v>
      </c>
      <c r="F22" s="11">
        <v>17</v>
      </c>
      <c r="G22" s="11">
        <v>65.38</v>
      </c>
      <c r="H22" s="18" t="str">
        <f t="shared" si="4"/>
        <v>Регистрация на очный тур</v>
      </c>
    </row>
    <row r="23" spans="1:8" ht="15.75" customHeight="1" x14ac:dyDescent="0.25">
      <c r="A23" s="11">
        <f t="shared" si="1"/>
        <v>22</v>
      </c>
      <c r="B23" s="11" t="s">
        <v>645</v>
      </c>
      <c r="C23" t="s">
        <v>354</v>
      </c>
      <c r="D23" s="11" t="s">
        <v>7</v>
      </c>
      <c r="F23" s="11">
        <v>7</v>
      </c>
      <c r="G23" s="11">
        <v>26.92</v>
      </c>
    </row>
    <row r="24" spans="1:8" ht="15.75" customHeight="1" x14ac:dyDescent="0.25">
      <c r="A24" s="11">
        <f t="shared" si="1"/>
        <v>23</v>
      </c>
      <c r="B24" s="11" t="s">
        <v>2108</v>
      </c>
      <c r="C24" t="s">
        <v>212</v>
      </c>
      <c r="D24" s="11" t="s">
        <v>7</v>
      </c>
      <c r="E24" s="11" t="s">
        <v>8</v>
      </c>
      <c r="F24" s="11">
        <v>12</v>
      </c>
      <c r="G24" s="11">
        <v>46.15</v>
      </c>
      <c r="H24" s="18" t="str">
        <f t="shared" ref="H24:H27" si="5">HYPERLINK("https://umosphera.ru/ochnyj-tur/","Регистрация на очный тур")</f>
        <v>Регистрация на очный тур</v>
      </c>
    </row>
    <row r="25" spans="1:8" ht="15.75" customHeight="1" x14ac:dyDescent="0.25">
      <c r="A25" s="11">
        <f t="shared" si="1"/>
        <v>24</v>
      </c>
      <c r="B25" s="11" t="s">
        <v>182</v>
      </c>
      <c r="C25" t="s">
        <v>894</v>
      </c>
      <c r="D25" s="11" t="s">
        <v>7</v>
      </c>
      <c r="F25" s="11">
        <v>17</v>
      </c>
      <c r="G25" s="11">
        <v>65.38</v>
      </c>
      <c r="H25" s="18" t="str">
        <f t="shared" si="5"/>
        <v>Регистрация на очный тур</v>
      </c>
    </row>
    <row r="26" spans="1:8" ht="15.75" customHeight="1" x14ac:dyDescent="0.25">
      <c r="A26" s="11">
        <f t="shared" si="1"/>
        <v>25</v>
      </c>
      <c r="B26" s="11" t="s">
        <v>931</v>
      </c>
      <c r="C26" t="s">
        <v>219</v>
      </c>
      <c r="D26" s="11" t="s">
        <v>7</v>
      </c>
      <c r="F26" s="11">
        <v>17</v>
      </c>
      <c r="G26" s="11">
        <v>65.38</v>
      </c>
      <c r="H26" s="18" t="str">
        <f t="shared" si="5"/>
        <v>Регистрация на очный тур</v>
      </c>
    </row>
    <row r="27" spans="1:8" ht="15.75" customHeight="1" x14ac:dyDescent="0.25">
      <c r="A27" s="11">
        <f t="shared" si="1"/>
        <v>26</v>
      </c>
      <c r="B27" s="11" t="s">
        <v>931</v>
      </c>
      <c r="C27" t="s">
        <v>2109</v>
      </c>
      <c r="D27" s="11" t="s">
        <v>51</v>
      </c>
      <c r="F27" s="11">
        <v>18</v>
      </c>
      <c r="G27" s="11">
        <v>69.23</v>
      </c>
      <c r="H27" s="18" t="str">
        <f t="shared" si="5"/>
        <v>Регистрация на очный тур</v>
      </c>
    </row>
    <row r="28" spans="1:8" ht="15.75" customHeight="1" x14ac:dyDescent="0.25">
      <c r="A28" s="11">
        <f t="shared" si="1"/>
        <v>27</v>
      </c>
      <c r="B28" s="11" t="s">
        <v>2110</v>
      </c>
      <c r="C28" t="s">
        <v>198</v>
      </c>
      <c r="D28" s="11" t="s">
        <v>7</v>
      </c>
      <c r="F28" s="11">
        <v>10.5</v>
      </c>
      <c r="G28" s="11">
        <v>40.380000000000003</v>
      </c>
    </row>
    <row r="29" spans="1:8" ht="15.75" customHeight="1" x14ac:dyDescent="0.25">
      <c r="A29" s="11">
        <f t="shared" si="1"/>
        <v>28</v>
      </c>
      <c r="B29" s="11" t="s">
        <v>2111</v>
      </c>
      <c r="C29" t="s">
        <v>262</v>
      </c>
      <c r="D29" s="11" t="s">
        <v>47</v>
      </c>
      <c r="F29" s="11">
        <v>18</v>
      </c>
      <c r="G29" s="11">
        <v>69.23</v>
      </c>
      <c r="H29" s="18" t="str">
        <f t="shared" ref="H29:H40" si="6">HYPERLINK("https://umosphera.ru/ochnyj-tur/","Регистрация на очный тур")</f>
        <v>Регистрация на очный тур</v>
      </c>
    </row>
    <row r="30" spans="1:8" ht="15.75" customHeight="1" x14ac:dyDescent="0.25">
      <c r="A30" s="11">
        <f t="shared" si="1"/>
        <v>29</v>
      </c>
      <c r="B30" s="11" t="s">
        <v>2112</v>
      </c>
      <c r="C30" t="s">
        <v>354</v>
      </c>
      <c r="D30" s="11" t="s">
        <v>7</v>
      </c>
      <c r="F30" s="11">
        <v>17</v>
      </c>
      <c r="G30" s="11">
        <v>65.38</v>
      </c>
      <c r="H30" s="18" t="str">
        <f t="shared" si="6"/>
        <v>Регистрация на очный тур</v>
      </c>
    </row>
    <row r="31" spans="1:8" ht="15.75" customHeight="1" x14ac:dyDescent="0.25">
      <c r="A31" s="11">
        <f t="shared" si="1"/>
        <v>30</v>
      </c>
      <c r="B31" s="11" t="s">
        <v>2112</v>
      </c>
      <c r="C31" t="s">
        <v>2113</v>
      </c>
      <c r="D31" s="11" t="s">
        <v>7</v>
      </c>
      <c r="E31" s="11" t="s">
        <v>8</v>
      </c>
      <c r="F31" s="11">
        <v>14</v>
      </c>
      <c r="G31" s="11">
        <v>53.85</v>
      </c>
      <c r="H31" s="18" t="str">
        <f t="shared" si="6"/>
        <v>Регистрация на очный тур</v>
      </c>
    </row>
    <row r="32" spans="1:8" ht="15.75" customHeight="1" x14ac:dyDescent="0.25">
      <c r="A32" s="11">
        <f t="shared" si="1"/>
        <v>31</v>
      </c>
      <c r="B32" s="11" t="s">
        <v>2114</v>
      </c>
      <c r="C32" t="s">
        <v>629</v>
      </c>
      <c r="D32" s="11" t="s">
        <v>7</v>
      </c>
      <c r="E32" s="11" t="s">
        <v>8</v>
      </c>
      <c r="F32" s="11">
        <v>14</v>
      </c>
      <c r="G32" s="11">
        <v>53.85</v>
      </c>
      <c r="H32" s="18" t="str">
        <f t="shared" si="6"/>
        <v>Регистрация на очный тур</v>
      </c>
    </row>
    <row r="33" spans="1:8" ht="15.75" customHeight="1" x14ac:dyDescent="0.25">
      <c r="A33" s="11">
        <f t="shared" si="1"/>
        <v>32</v>
      </c>
      <c r="B33" s="11" t="s">
        <v>2115</v>
      </c>
      <c r="C33" t="s">
        <v>435</v>
      </c>
      <c r="D33" s="11" t="s">
        <v>7</v>
      </c>
      <c r="F33" s="11">
        <v>17</v>
      </c>
      <c r="G33" s="11">
        <v>65.38</v>
      </c>
      <c r="H33" s="18" t="str">
        <f t="shared" si="6"/>
        <v>Регистрация на очный тур</v>
      </c>
    </row>
    <row r="34" spans="1:8" ht="15.75" customHeight="1" x14ac:dyDescent="0.25">
      <c r="A34" s="11">
        <f t="shared" si="1"/>
        <v>33</v>
      </c>
      <c r="B34" s="11" t="s">
        <v>2116</v>
      </c>
      <c r="C34" t="s">
        <v>277</v>
      </c>
      <c r="D34" s="11" t="s">
        <v>7</v>
      </c>
      <c r="F34" s="11">
        <v>18</v>
      </c>
      <c r="G34" s="11">
        <v>69.23</v>
      </c>
      <c r="H34" s="18" t="str">
        <f t="shared" si="6"/>
        <v>Регистрация на очный тур</v>
      </c>
    </row>
    <row r="35" spans="1:8" ht="15.75" customHeight="1" x14ac:dyDescent="0.25">
      <c r="A35" s="11">
        <f t="shared" si="1"/>
        <v>34</v>
      </c>
      <c r="B35" s="11" t="s">
        <v>1124</v>
      </c>
      <c r="C35" t="s">
        <v>239</v>
      </c>
      <c r="D35" s="11" t="s">
        <v>7</v>
      </c>
      <c r="F35" s="11">
        <v>14</v>
      </c>
      <c r="G35" s="11">
        <v>53.85</v>
      </c>
      <c r="H35" s="18" t="str">
        <f t="shared" si="6"/>
        <v>Регистрация на очный тур</v>
      </c>
    </row>
    <row r="36" spans="1:8" ht="15.75" customHeight="1" x14ac:dyDescent="0.25">
      <c r="A36" s="11">
        <f t="shared" si="1"/>
        <v>35</v>
      </c>
      <c r="B36" s="11" t="s">
        <v>2117</v>
      </c>
      <c r="C36" t="s">
        <v>248</v>
      </c>
      <c r="F36" s="11">
        <v>16</v>
      </c>
      <c r="G36" s="11">
        <v>61.54</v>
      </c>
      <c r="H36" s="18" t="str">
        <f t="shared" si="6"/>
        <v>Регистрация на очный тур</v>
      </c>
    </row>
    <row r="37" spans="1:8" ht="15.75" customHeight="1" x14ac:dyDescent="0.25">
      <c r="A37" s="11">
        <f t="shared" si="1"/>
        <v>36</v>
      </c>
      <c r="B37" s="11" t="s">
        <v>2118</v>
      </c>
      <c r="C37" t="s">
        <v>194</v>
      </c>
      <c r="D37" s="11" t="s">
        <v>7</v>
      </c>
      <c r="F37" s="11">
        <v>19</v>
      </c>
      <c r="G37" s="11">
        <v>73.08</v>
      </c>
      <c r="H37" s="18" t="str">
        <f t="shared" si="6"/>
        <v>Регистрация на очный тур</v>
      </c>
    </row>
    <row r="38" spans="1:8" ht="15.75" customHeight="1" x14ac:dyDescent="0.25">
      <c r="A38" s="11">
        <f t="shared" si="1"/>
        <v>37</v>
      </c>
      <c r="B38" s="11" t="s">
        <v>2119</v>
      </c>
      <c r="C38" t="s">
        <v>2120</v>
      </c>
      <c r="D38" s="11" t="s">
        <v>7</v>
      </c>
      <c r="F38" s="11">
        <v>15</v>
      </c>
      <c r="G38" s="11">
        <v>57.69</v>
      </c>
      <c r="H38" s="18" t="str">
        <f t="shared" si="6"/>
        <v>Регистрация на очный тур</v>
      </c>
    </row>
    <row r="39" spans="1:8" ht="15.75" customHeight="1" x14ac:dyDescent="0.25">
      <c r="A39" s="11">
        <f t="shared" si="1"/>
        <v>38</v>
      </c>
      <c r="B39" s="11" t="s">
        <v>2121</v>
      </c>
      <c r="C39" t="s">
        <v>753</v>
      </c>
      <c r="D39" s="11" t="s">
        <v>25</v>
      </c>
      <c r="F39" s="11">
        <v>21</v>
      </c>
      <c r="G39" s="11">
        <v>80.77</v>
      </c>
      <c r="H39" s="18" t="str">
        <f t="shared" si="6"/>
        <v>Регистрация на очный тур</v>
      </c>
    </row>
    <row r="40" spans="1:8" ht="15.75" customHeight="1" x14ac:dyDescent="0.25">
      <c r="A40" s="11">
        <f t="shared" si="1"/>
        <v>39</v>
      </c>
      <c r="B40" s="11" t="s">
        <v>1126</v>
      </c>
      <c r="C40" t="s">
        <v>198</v>
      </c>
      <c r="D40" s="11" t="s">
        <v>7</v>
      </c>
      <c r="E40" s="11" t="s">
        <v>8</v>
      </c>
      <c r="F40" s="11">
        <v>16</v>
      </c>
      <c r="G40" s="11">
        <v>61.54</v>
      </c>
      <c r="H40" s="18" t="str">
        <f t="shared" si="6"/>
        <v>Регистрация на очный тур</v>
      </c>
    </row>
    <row r="41" spans="1:8" ht="15.75" customHeight="1" x14ac:dyDescent="0.25">
      <c r="A41" s="11">
        <f t="shared" si="1"/>
        <v>40</v>
      </c>
      <c r="B41" s="11" t="s">
        <v>1589</v>
      </c>
      <c r="C41" t="s">
        <v>149</v>
      </c>
      <c r="D41" s="11" t="s">
        <v>7</v>
      </c>
      <c r="F41" s="11">
        <v>7</v>
      </c>
      <c r="G41" s="11">
        <v>26.92</v>
      </c>
    </row>
    <row r="42" spans="1:8" ht="15.75" customHeight="1" x14ac:dyDescent="0.25">
      <c r="A42" s="11">
        <f t="shared" si="1"/>
        <v>41</v>
      </c>
      <c r="B42" s="11" t="s">
        <v>1589</v>
      </c>
      <c r="C42" t="s">
        <v>250</v>
      </c>
      <c r="D42" s="11" t="s">
        <v>7</v>
      </c>
      <c r="E42" s="11" t="s">
        <v>8</v>
      </c>
      <c r="F42" s="11">
        <v>13</v>
      </c>
      <c r="G42" s="11">
        <v>50</v>
      </c>
      <c r="H42" s="18" t="str">
        <f t="shared" ref="H42:H43" si="7">HYPERLINK("https://umosphera.ru/ochnyj-tur/","Регистрация на очный тур")</f>
        <v>Регистрация на очный тур</v>
      </c>
    </row>
    <row r="43" spans="1:8" ht="15.75" customHeight="1" x14ac:dyDescent="0.25">
      <c r="A43" s="11">
        <f t="shared" si="1"/>
        <v>42</v>
      </c>
      <c r="B43" s="11" t="s">
        <v>2122</v>
      </c>
      <c r="C43" t="s">
        <v>344</v>
      </c>
      <c r="D43" s="11" t="s">
        <v>12</v>
      </c>
      <c r="F43" s="11">
        <v>23</v>
      </c>
      <c r="G43" s="11">
        <v>88.46</v>
      </c>
      <c r="H43" s="18" t="str">
        <f t="shared" si="7"/>
        <v>Регистрация на очный тур</v>
      </c>
    </row>
    <row r="44" spans="1:8" ht="15.75" customHeight="1" x14ac:dyDescent="0.25">
      <c r="A44" s="11">
        <f t="shared" si="1"/>
        <v>43</v>
      </c>
      <c r="B44" s="11" t="s">
        <v>2123</v>
      </c>
      <c r="C44" t="s">
        <v>905</v>
      </c>
      <c r="D44" s="11" t="s">
        <v>18</v>
      </c>
      <c r="F44" s="11">
        <v>9</v>
      </c>
      <c r="G44" s="11">
        <v>34.619999999999997</v>
      </c>
    </row>
    <row r="45" spans="1:8" ht="15.75" customHeight="1" x14ac:dyDescent="0.25">
      <c r="A45" s="11">
        <f t="shared" si="1"/>
        <v>44</v>
      </c>
      <c r="B45" s="11" t="s">
        <v>944</v>
      </c>
      <c r="C45" t="s">
        <v>216</v>
      </c>
      <c r="D45" s="11" t="s">
        <v>18</v>
      </c>
      <c r="F45" s="11">
        <v>14</v>
      </c>
      <c r="G45" s="11">
        <v>53.85</v>
      </c>
      <c r="H45" s="18" t="str">
        <f t="shared" ref="H45:H54" si="8">HYPERLINK("https://umosphera.ru/ochnyj-tur/","Регистрация на очный тур")</f>
        <v>Регистрация на очный тур</v>
      </c>
    </row>
    <row r="46" spans="1:8" ht="15.75" customHeight="1" x14ac:dyDescent="0.25">
      <c r="A46" s="11">
        <f t="shared" si="1"/>
        <v>45</v>
      </c>
      <c r="B46" s="11" t="s">
        <v>215</v>
      </c>
      <c r="C46" t="s">
        <v>306</v>
      </c>
      <c r="D46" s="11" t="s">
        <v>7</v>
      </c>
      <c r="E46" s="11" t="s">
        <v>8</v>
      </c>
      <c r="F46" s="11">
        <v>13</v>
      </c>
      <c r="G46" s="11">
        <v>50</v>
      </c>
      <c r="H46" s="18" t="str">
        <f t="shared" si="8"/>
        <v>Регистрация на очный тур</v>
      </c>
    </row>
    <row r="47" spans="1:8" ht="15.75" customHeight="1" x14ac:dyDescent="0.25">
      <c r="A47" s="11">
        <f t="shared" si="1"/>
        <v>46</v>
      </c>
      <c r="B47" s="11" t="s">
        <v>1592</v>
      </c>
      <c r="C47" t="s">
        <v>159</v>
      </c>
      <c r="D47" s="11" t="s">
        <v>7</v>
      </c>
      <c r="F47" s="11">
        <v>20</v>
      </c>
      <c r="G47" s="11">
        <v>76.92</v>
      </c>
      <c r="H47" s="18" t="str">
        <f t="shared" si="8"/>
        <v>Регистрация на очный тур</v>
      </c>
    </row>
    <row r="48" spans="1:8" ht="15.75" customHeight="1" x14ac:dyDescent="0.25">
      <c r="A48" s="11">
        <f t="shared" si="1"/>
        <v>47</v>
      </c>
      <c r="B48" s="11" t="s">
        <v>372</v>
      </c>
      <c r="C48" t="s">
        <v>906</v>
      </c>
      <c r="D48" s="11" t="s">
        <v>7</v>
      </c>
      <c r="E48" s="11" t="s">
        <v>8</v>
      </c>
      <c r="F48" s="11">
        <v>12</v>
      </c>
      <c r="G48" s="11">
        <v>46.15</v>
      </c>
      <c r="H48" s="18" t="str">
        <f t="shared" si="8"/>
        <v>Регистрация на очный тур</v>
      </c>
    </row>
    <row r="49" spans="1:8" ht="15.75" customHeight="1" x14ac:dyDescent="0.25">
      <c r="A49" s="11">
        <f t="shared" si="1"/>
        <v>48</v>
      </c>
      <c r="B49" s="11" t="s">
        <v>2124</v>
      </c>
      <c r="C49" t="s">
        <v>327</v>
      </c>
      <c r="D49" s="11" t="s">
        <v>7</v>
      </c>
      <c r="F49" s="11">
        <v>17</v>
      </c>
      <c r="G49" s="11">
        <v>65.38</v>
      </c>
      <c r="H49" s="18" t="str">
        <f t="shared" si="8"/>
        <v>Регистрация на очный тур</v>
      </c>
    </row>
    <row r="50" spans="1:8" ht="15.75" customHeight="1" x14ac:dyDescent="0.25">
      <c r="A50" s="11">
        <f t="shared" si="1"/>
        <v>49</v>
      </c>
      <c r="B50" s="11" t="s">
        <v>2125</v>
      </c>
      <c r="C50" t="s">
        <v>214</v>
      </c>
      <c r="D50" s="11" t="s">
        <v>7</v>
      </c>
      <c r="E50" s="11" t="s">
        <v>8</v>
      </c>
      <c r="F50" s="11">
        <v>14</v>
      </c>
      <c r="G50" s="11">
        <v>53.85</v>
      </c>
      <c r="H50" s="18" t="str">
        <f t="shared" si="8"/>
        <v>Регистрация на очный тур</v>
      </c>
    </row>
    <row r="51" spans="1:8" ht="15.75" customHeight="1" x14ac:dyDescent="0.25">
      <c r="A51" s="11">
        <f t="shared" si="1"/>
        <v>50</v>
      </c>
      <c r="B51" s="11" t="s">
        <v>2126</v>
      </c>
      <c r="C51" t="s">
        <v>161</v>
      </c>
      <c r="D51" s="11" t="s">
        <v>7</v>
      </c>
      <c r="E51" s="11" t="s">
        <v>8</v>
      </c>
      <c r="F51" s="11">
        <v>16</v>
      </c>
      <c r="G51" s="11">
        <v>61.54</v>
      </c>
      <c r="H51" s="18" t="str">
        <f t="shared" si="8"/>
        <v>Регистрация на очный тур</v>
      </c>
    </row>
    <row r="52" spans="1:8" ht="15.75" customHeight="1" x14ac:dyDescent="0.25">
      <c r="A52" s="11">
        <f t="shared" si="1"/>
        <v>51</v>
      </c>
      <c r="B52" s="11" t="s">
        <v>226</v>
      </c>
      <c r="C52" t="s">
        <v>2127</v>
      </c>
      <c r="D52" s="11" t="s">
        <v>51</v>
      </c>
      <c r="F52" s="11">
        <v>15</v>
      </c>
      <c r="G52" s="11">
        <v>57.69</v>
      </c>
      <c r="H52" s="18" t="str">
        <f t="shared" si="8"/>
        <v>Регистрация на очный тур</v>
      </c>
    </row>
    <row r="53" spans="1:8" ht="15.75" customHeight="1" x14ac:dyDescent="0.25">
      <c r="A53" s="11">
        <f t="shared" si="1"/>
        <v>52</v>
      </c>
      <c r="B53" s="11" t="s">
        <v>226</v>
      </c>
      <c r="C53" t="s">
        <v>473</v>
      </c>
      <c r="D53" s="11" t="s">
        <v>7</v>
      </c>
      <c r="F53" s="11">
        <v>15</v>
      </c>
      <c r="G53" s="11">
        <v>57.69</v>
      </c>
      <c r="H53" s="18" t="str">
        <f t="shared" si="8"/>
        <v>Регистрация на очный тур</v>
      </c>
    </row>
    <row r="54" spans="1:8" ht="15.75" customHeight="1" x14ac:dyDescent="0.25">
      <c r="A54" s="11">
        <f t="shared" si="1"/>
        <v>53</v>
      </c>
      <c r="B54" s="11" t="s">
        <v>226</v>
      </c>
      <c r="C54" t="s">
        <v>312</v>
      </c>
      <c r="D54" s="11" t="s">
        <v>51</v>
      </c>
      <c r="E54" s="11"/>
      <c r="F54" s="11">
        <v>21</v>
      </c>
      <c r="G54" s="11">
        <v>80.77</v>
      </c>
      <c r="H54" s="18" t="str">
        <f t="shared" si="8"/>
        <v>Регистрация на очный тур</v>
      </c>
    </row>
    <row r="55" spans="1:8" ht="15.75" customHeight="1" x14ac:dyDescent="0.25">
      <c r="A55" s="11">
        <f t="shared" si="1"/>
        <v>54</v>
      </c>
      <c r="B55" s="11" t="s">
        <v>228</v>
      </c>
      <c r="C55" t="s">
        <v>277</v>
      </c>
      <c r="D55" s="11" t="s">
        <v>7</v>
      </c>
      <c r="E55" s="11" t="s">
        <v>8</v>
      </c>
      <c r="F55" s="11">
        <v>10</v>
      </c>
      <c r="G55" s="11">
        <v>38.46</v>
      </c>
    </row>
    <row r="56" spans="1:8" ht="15.75" customHeight="1" x14ac:dyDescent="0.25">
      <c r="A56" s="11">
        <f t="shared" si="1"/>
        <v>55</v>
      </c>
      <c r="B56" s="11" t="s">
        <v>668</v>
      </c>
      <c r="C56" t="s">
        <v>175</v>
      </c>
      <c r="D56" s="11" t="s">
        <v>7</v>
      </c>
      <c r="F56" s="11">
        <v>12</v>
      </c>
      <c r="G56" s="11">
        <v>46.15</v>
      </c>
    </row>
    <row r="57" spans="1:8" ht="15.75" customHeight="1" x14ac:dyDescent="0.25">
      <c r="A57" s="11">
        <f t="shared" si="1"/>
        <v>56</v>
      </c>
      <c r="B57" s="11" t="s">
        <v>234</v>
      </c>
      <c r="C57" t="s">
        <v>214</v>
      </c>
      <c r="D57" s="11" t="s">
        <v>7</v>
      </c>
      <c r="F57" s="11">
        <v>18</v>
      </c>
      <c r="G57" s="11">
        <v>69.23</v>
      </c>
      <c r="H57" s="18" t="str">
        <f t="shared" ref="H57:H59" si="9">HYPERLINK("https://umosphera.ru/ochnyj-tur/","Регистрация на очный тур")</f>
        <v>Регистрация на очный тур</v>
      </c>
    </row>
    <row r="58" spans="1:8" ht="15.75" customHeight="1" x14ac:dyDescent="0.25">
      <c r="A58" s="11">
        <f t="shared" si="1"/>
        <v>57</v>
      </c>
      <c r="B58" s="11" t="s">
        <v>2128</v>
      </c>
      <c r="C58" t="s">
        <v>139</v>
      </c>
      <c r="D58" s="11" t="s">
        <v>7</v>
      </c>
      <c r="E58" s="11" t="s">
        <v>8</v>
      </c>
      <c r="F58" s="11">
        <v>16</v>
      </c>
      <c r="G58" s="11">
        <v>61.54</v>
      </c>
      <c r="H58" s="18" t="str">
        <f t="shared" si="9"/>
        <v>Регистрация на очный тур</v>
      </c>
    </row>
    <row r="59" spans="1:8" ht="15.75" customHeight="1" x14ac:dyDescent="0.25">
      <c r="A59" s="11">
        <f t="shared" si="1"/>
        <v>58</v>
      </c>
      <c r="B59" s="11" t="s">
        <v>1336</v>
      </c>
      <c r="C59" t="s">
        <v>194</v>
      </c>
      <c r="D59" s="11" t="s">
        <v>7</v>
      </c>
      <c r="F59" s="11">
        <v>13</v>
      </c>
      <c r="G59" s="11">
        <v>50</v>
      </c>
      <c r="H59" s="18" t="str">
        <f t="shared" si="9"/>
        <v>Регистрация на очный тур</v>
      </c>
    </row>
    <row r="60" spans="1:8" ht="15.75" customHeight="1" x14ac:dyDescent="0.25">
      <c r="A60" s="11">
        <f t="shared" si="1"/>
        <v>59</v>
      </c>
      <c r="B60" s="11" t="s">
        <v>1340</v>
      </c>
      <c r="C60" t="s">
        <v>190</v>
      </c>
      <c r="D60" s="11" t="s">
        <v>7</v>
      </c>
      <c r="F60" s="11">
        <v>12</v>
      </c>
      <c r="G60" s="11">
        <v>46.15</v>
      </c>
    </row>
    <row r="61" spans="1:8" ht="15.75" customHeight="1" x14ac:dyDescent="0.25">
      <c r="A61" s="11">
        <f t="shared" si="1"/>
        <v>60</v>
      </c>
      <c r="B61" s="11" t="s">
        <v>2129</v>
      </c>
      <c r="C61" t="s">
        <v>201</v>
      </c>
      <c r="D61" s="11" t="s">
        <v>12</v>
      </c>
      <c r="F61" s="11">
        <v>17</v>
      </c>
      <c r="G61" s="11">
        <v>65.38</v>
      </c>
      <c r="H61" s="18" t="str">
        <f>HYPERLINK("https://umosphera.ru/ochnyj-tur/","Регистрация на очный тур")</f>
        <v>Регистрация на очный тур</v>
      </c>
    </row>
    <row r="62" spans="1:8" ht="15.75" customHeight="1" x14ac:dyDescent="0.25">
      <c r="A62" s="11">
        <f t="shared" si="1"/>
        <v>61</v>
      </c>
      <c r="B62" s="11" t="s">
        <v>2130</v>
      </c>
      <c r="C62" t="s">
        <v>248</v>
      </c>
      <c r="D62" s="11" t="s">
        <v>7</v>
      </c>
      <c r="F62" s="11">
        <v>12</v>
      </c>
      <c r="G62" s="11">
        <v>46.15</v>
      </c>
    </row>
    <row r="63" spans="1:8" ht="15.75" customHeight="1" x14ac:dyDescent="0.25">
      <c r="A63" s="11">
        <f t="shared" si="1"/>
        <v>62</v>
      </c>
      <c r="B63" s="11" t="s">
        <v>2131</v>
      </c>
      <c r="C63" t="s">
        <v>149</v>
      </c>
      <c r="D63" s="11" t="s">
        <v>18</v>
      </c>
      <c r="F63" s="11">
        <v>9</v>
      </c>
      <c r="G63" s="11">
        <v>34.619999999999997</v>
      </c>
    </row>
    <row r="64" spans="1:8" ht="15.75" customHeight="1" x14ac:dyDescent="0.25">
      <c r="A64" s="11">
        <f t="shared" si="1"/>
        <v>63</v>
      </c>
      <c r="B64" s="11" t="s">
        <v>2132</v>
      </c>
      <c r="C64" t="s">
        <v>2133</v>
      </c>
      <c r="D64" s="11" t="s">
        <v>7</v>
      </c>
      <c r="F64" s="11">
        <v>17</v>
      </c>
      <c r="G64" s="11">
        <v>65.38</v>
      </c>
      <c r="H64" s="18" t="str">
        <f t="shared" ref="H64:H66" si="10">HYPERLINK("https://umosphera.ru/ochnyj-tur/","Регистрация на очный тур")</f>
        <v>Регистрация на очный тур</v>
      </c>
    </row>
    <row r="65" spans="1:8" ht="15.75" customHeight="1" x14ac:dyDescent="0.25">
      <c r="A65" s="11">
        <f t="shared" si="1"/>
        <v>64</v>
      </c>
      <c r="B65" s="11" t="s">
        <v>2134</v>
      </c>
      <c r="C65" t="s">
        <v>410</v>
      </c>
      <c r="D65" s="11" t="s">
        <v>7</v>
      </c>
      <c r="F65" s="11">
        <v>14</v>
      </c>
      <c r="G65" s="11">
        <v>53.85</v>
      </c>
      <c r="H65" s="18" t="str">
        <f t="shared" si="10"/>
        <v>Регистрация на очный тур</v>
      </c>
    </row>
    <row r="66" spans="1:8" ht="15.75" customHeight="1" x14ac:dyDescent="0.25">
      <c r="A66" s="11">
        <f t="shared" si="1"/>
        <v>65</v>
      </c>
      <c r="B66" s="11" t="s">
        <v>2135</v>
      </c>
      <c r="C66" t="s">
        <v>147</v>
      </c>
      <c r="D66" s="11" t="s">
        <v>7</v>
      </c>
      <c r="F66" s="11">
        <v>17</v>
      </c>
      <c r="G66" s="11">
        <v>65.38</v>
      </c>
      <c r="H66" s="18" t="str">
        <f t="shared" si="10"/>
        <v>Регистрация на очный тур</v>
      </c>
    </row>
    <row r="67" spans="1:8" ht="15.75" customHeight="1" x14ac:dyDescent="0.25">
      <c r="A67" s="11">
        <f t="shared" si="1"/>
        <v>66</v>
      </c>
      <c r="B67" s="11" t="s">
        <v>2136</v>
      </c>
      <c r="C67" t="s">
        <v>1078</v>
      </c>
      <c r="D67" s="11" t="s">
        <v>7</v>
      </c>
      <c r="F67" s="11">
        <v>12</v>
      </c>
      <c r="G67" s="11">
        <v>46.15</v>
      </c>
    </row>
    <row r="68" spans="1:8" ht="15.75" customHeight="1" x14ac:dyDescent="0.25">
      <c r="A68" s="11">
        <f t="shared" si="1"/>
        <v>67</v>
      </c>
      <c r="B68" s="11" t="s">
        <v>2137</v>
      </c>
      <c r="C68" t="s">
        <v>327</v>
      </c>
      <c r="D68" s="11" t="s">
        <v>12</v>
      </c>
      <c r="F68" s="11">
        <v>22</v>
      </c>
      <c r="G68" s="11">
        <v>84.62</v>
      </c>
      <c r="H68" s="18" t="str">
        <f t="shared" ref="H68:H76" si="11">HYPERLINK("https://umosphera.ru/ochnyj-tur/","Регистрация на очный тур")</f>
        <v>Регистрация на очный тур</v>
      </c>
    </row>
    <row r="69" spans="1:8" ht="15.75" customHeight="1" x14ac:dyDescent="0.25">
      <c r="A69" s="11">
        <f t="shared" si="1"/>
        <v>68</v>
      </c>
      <c r="B69" s="11" t="s">
        <v>2138</v>
      </c>
      <c r="C69" t="s">
        <v>524</v>
      </c>
      <c r="D69" s="11" t="s">
        <v>7</v>
      </c>
      <c r="F69" s="11">
        <v>18</v>
      </c>
      <c r="G69" s="11">
        <v>69.23</v>
      </c>
      <c r="H69" s="18" t="str">
        <f t="shared" si="11"/>
        <v>Регистрация на очный тур</v>
      </c>
    </row>
    <row r="70" spans="1:8" ht="15.75" customHeight="1" x14ac:dyDescent="0.25">
      <c r="A70" s="11">
        <f t="shared" si="1"/>
        <v>69</v>
      </c>
      <c r="B70" s="11" t="s">
        <v>2139</v>
      </c>
      <c r="C70" t="s">
        <v>455</v>
      </c>
      <c r="F70" s="11">
        <v>21</v>
      </c>
      <c r="G70" s="11">
        <v>80.77</v>
      </c>
      <c r="H70" s="18" t="str">
        <f t="shared" si="11"/>
        <v>Регистрация на очный тур</v>
      </c>
    </row>
    <row r="71" spans="1:8" ht="15.75" customHeight="1" x14ac:dyDescent="0.25">
      <c r="A71" s="11">
        <f t="shared" si="1"/>
        <v>70</v>
      </c>
      <c r="B71" s="11" t="s">
        <v>2140</v>
      </c>
      <c r="C71" t="s">
        <v>2141</v>
      </c>
      <c r="D71" s="11" t="s">
        <v>7</v>
      </c>
      <c r="F71" s="11">
        <v>13</v>
      </c>
      <c r="G71" s="11">
        <v>50</v>
      </c>
      <c r="H71" s="18" t="str">
        <f t="shared" si="11"/>
        <v>Регистрация на очный тур</v>
      </c>
    </row>
    <row r="72" spans="1:8" ht="15.75" customHeight="1" x14ac:dyDescent="0.25">
      <c r="A72" s="11">
        <f t="shared" si="1"/>
        <v>71</v>
      </c>
      <c r="B72" s="11" t="s">
        <v>2142</v>
      </c>
      <c r="C72" t="s">
        <v>2143</v>
      </c>
      <c r="D72" s="11" t="s">
        <v>7</v>
      </c>
      <c r="F72" s="11">
        <v>17</v>
      </c>
      <c r="G72" s="11">
        <v>65.38</v>
      </c>
      <c r="H72" s="18" t="str">
        <f t="shared" si="11"/>
        <v>Регистрация на очный тур</v>
      </c>
    </row>
    <row r="73" spans="1:8" ht="15.75" customHeight="1" x14ac:dyDescent="0.25">
      <c r="A73" s="11">
        <f t="shared" si="1"/>
        <v>72</v>
      </c>
      <c r="B73" s="11" t="s">
        <v>1139</v>
      </c>
      <c r="C73" t="s">
        <v>277</v>
      </c>
      <c r="D73" s="11" t="s">
        <v>43</v>
      </c>
      <c r="F73" s="11">
        <v>22</v>
      </c>
      <c r="G73" s="11">
        <v>84.62</v>
      </c>
      <c r="H73" s="18" t="str">
        <f t="shared" si="11"/>
        <v>Регистрация на очный тур</v>
      </c>
    </row>
    <row r="74" spans="1:8" ht="15.75" customHeight="1" x14ac:dyDescent="0.25">
      <c r="A74" s="11">
        <f t="shared" si="1"/>
        <v>73</v>
      </c>
      <c r="B74" s="11" t="s">
        <v>2144</v>
      </c>
      <c r="C74" t="s">
        <v>341</v>
      </c>
      <c r="D74" s="11" t="s">
        <v>7</v>
      </c>
      <c r="F74" s="11">
        <v>14</v>
      </c>
      <c r="G74" s="11">
        <v>53.85</v>
      </c>
      <c r="H74" s="18" t="str">
        <f t="shared" si="11"/>
        <v>Регистрация на очный тур</v>
      </c>
    </row>
    <row r="75" spans="1:8" ht="15.75" customHeight="1" x14ac:dyDescent="0.25">
      <c r="A75" s="11">
        <f t="shared" si="1"/>
        <v>74</v>
      </c>
      <c r="B75" s="11" t="s">
        <v>2145</v>
      </c>
      <c r="C75" t="s">
        <v>464</v>
      </c>
      <c r="D75" s="11" t="s">
        <v>7</v>
      </c>
      <c r="F75" s="11">
        <v>20</v>
      </c>
      <c r="G75" s="11">
        <v>76.92</v>
      </c>
      <c r="H75" s="18" t="str">
        <f t="shared" si="11"/>
        <v>Регистрация на очный тур</v>
      </c>
    </row>
    <row r="76" spans="1:8" ht="15.75" customHeight="1" x14ac:dyDescent="0.25">
      <c r="A76" s="11">
        <f t="shared" si="1"/>
        <v>75</v>
      </c>
      <c r="B76" s="11" t="s">
        <v>2146</v>
      </c>
      <c r="C76" t="s">
        <v>232</v>
      </c>
      <c r="D76" s="11" t="s">
        <v>7</v>
      </c>
      <c r="F76" s="11">
        <v>17</v>
      </c>
      <c r="G76" s="11">
        <v>65.38</v>
      </c>
      <c r="H76" s="18" t="str">
        <f t="shared" si="11"/>
        <v>Регистрация на очный тур</v>
      </c>
    </row>
    <row r="77" spans="1:8" ht="15.75" customHeight="1" x14ac:dyDescent="0.25">
      <c r="A77" s="11">
        <f t="shared" si="1"/>
        <v>76</v>
      </c>
      <c r="B77" s="11" t="s">
        <v>2147</v>
      </c>
      <c r="C77" t="s">
        <v>151</v>
      </c>
      <c r="D77" s="11" t="s">
        <v>7</v>
      </c>
      <c r="F77" s="11">
        <v>12</v>
      </c>
      <c r="G77" s="11">
        <v>46.15</v>
      </c>
    </row>
    <row r="78" spans="1:8" ht="15.75" customHeight="1" x14ac:dyDescent="0.25">
      <c r="A78" s="11">
        <f t="shared" si="1"/>
        <v>77</v>
      </c>
      <c r="B78" s="11" t="s">
        <v>2148</v>
      </c>
      <c r="C78" t="s">
        <v>198</v>
      </c>
      <c r="D78" s="11" t="s">
        <v>12</v>
      </c>
      <c r="F78" s="11">
        <v>15</v>
      </c>
      <c r="G78" s="11">
        <v>57.69</v>
      </c>
      <c r="H78" s="18" t="str">
        <f t="shared" ref="H78:H83" si="12">HYPERLINK("https://umosphera.ru/ochnyj-tur/","Регистрация на очный тур")</f>
        <v>Регистрация на очный тур</v>
      </c>
    </row>
    <row r="79" spans="1:8" ht="15.75" customHeight="1" x14ac:dyDescent="0.25">
      <c r="A79" s="11">
        <f t="shared" si="1"/>
        <v>78</v>
      </c>
      <c r="B79" s="11" t="s">
        <v>2149</v>
      </c>
      <c r="C79" t="s">
        <v>2150</v>
      </c>
      <c r="D79" s="11" t="s">
        <v>7</v>
      </c>
      <c r="F79" s="11">
        <v>13</v>
      </c>
      <c r="G79" s="11">
        <v>50</v>
      </c>
      <c r="H79" s="18" t="str">
        <f t="shared" si="12"/>
        <v>Регистрация на очный тур</v>
      </c>
    </row>
    <row r="80" spans="1:8" ht="15.75" customHeight="1" x14ac:dyDescent="0.25">
      <c r="A80" s="11">
        <f t="shared" si="1"/>
        <v>79</v>
      </c>
      <c r="B80" s="11" t="s">
        <v>2151</v>
      </c>
      <c r="C80" t="s">
        <v>417</v>
      </c>
      <c r="D80" s="11" t="s">
        <v>7</v>
      </c>
      <c r="F80" s="11">
        <v>19</v>
      </c>
      <c r="G80" s="11">
        <v>73.08</v>
      </c>
      <c r="H80" s="18" t="str">
        <f t="shared" si="12"/>
        <v>Регистрация на очный тур</v>
      </c>
    </row>
    <row r="81" spans="1:8" ht="15.75" customHeight="1" x14ac:dyDescent="0.25">
      <c r="A81" s="11">
        <f t="shared" si="1"/>
        <v>80</v>
      </c>
      <c r="B81" s="11" t="s">
        <v>1902</v>
      </c>
      <c r="C81" t="s">
        <v>482</v>
      </c>
      <c r="D81" s="11" t="s">
        <v>17</v>
      </c>
      <c r="F81" s="11">
        <v>20</v>
      </c>
      <c r="G81" s="11">
        <v>76.92</v>
      </c>
      <c r="H81" s="18" t="str">
        <f t="shared" si="12"/>
        <v>Регистрация на очный тур</v>
      </c>
    </row>
    <row r="82" spans="1:8" ht="15.75" customHeight="1" x14ac:dyDescent="0.25">
      <c r="A82" s="11">
        <f t="shared" si="1"/>
        <v>81</v>
      </c>
      <c r="B82" s="11" t="s">
        <v>1362</v>
      </c>
      <c r="C82" t="s">
        <v>482</v>
      </c>
      <c r="D82" s="11" t="s">
        <v>7</v>
      </c>
      <c r="F82" s="11">
        <v>13</v>
      </c>
      <c r="G82" s="11">
        <v>50</v>
      </c>
      <c r="H82" s="18" t="str">
        <f t="shared" si="12"/>
        <v>Регистрация на очный тур</v>
      </c>
    </row>
    <row r="83" spans="1:8" ht="15.75" customHeight="1" x14ac:dyDescent="0.25">
      <c r="A83" s="11">
        <f t="shared" si="1"/>
        <v>82</v>
      </c>
      <c r="B83" s="11" t="s">
        <v>268</v>
      </c>
      <c r="C83" t="s">
        <v>544</v>
      </c>
      <c r="D83" s="11" t="s">
        <v>12</v>
      </c>
      <c r="F83" s="11">
        <v>17.5</v>
      </c>
      <c r="G83" s="11">
        <v>67.31</v>
      </c>
      <c r="H83" s="18" t="str">
        <f t="shared" si="12"/>
        <v>Регистрация на очный тур</v>
      </c>
    </row>
    <row r="84" spans="1:8" ht="15.75" customHeight="1" x14ac:dyDescent="0.25">
      <c r="A84" s="11">
        <f t="shared" si="1"/>
        <v>83</v>
      </c>
      <c r="B84" s="11" t="s">
        <v>2152</v>
      </c>
      <c r="C84" t="s">
        <v>2153</v>
      </c>
      <c r="D84" s="11" t="s">
        <v>7</v>
      </c>
      <c r="F84" s="11">
        <v>11</v>
      </c>
      <c r="G84" s="11">
        <v>42.31</v>
      </c>
    </row>
    <row r="85" spans="1:8" ht="15.75" customHeight="1" x14ac:dyDescent="0.25">
      <c r="A85" s="11">
        <f t="shared" si="1"/>
        <v>84</v>
      </c>
      <c r="B85" s="11" t="s">
        <v>2154</v>
      </c>
      <c r="C85" t="s">
        <v>298</v>
      </c>
      <c r="D85" s="11" t="s">
        <v>17</v>
      </c>
      <c r="F85" s="11">
        <v>22</v>
      </c>
      <c r="G85" s="11">
        <v>84.62</v>
      </c>
      <c r="H85" s="18" t="str">
        <f t="shared" ref="H85:H97" si="13">HYPERLINK("https://umosphera.ru/ochnyj-tur/","Регистрация на очный тур")</f>
        <v>Регистрация на очный тур</v>
      </c>
    </row>
    <row r="86" spans="1:8" ht="15.75" customHeight="1" x14ac:dyDescent="0.25">
      <c r="A86" s="11">
        <f t="shared" si="1"/>
        <v>85</v>
      </c>
      <c r="B86" s="11" t="s">
        <v>2155</v>
      </c>
      <c r="C86" t="s">
        <v>312</v>
      </c>
      <c r="D86" s="11" t="s">
        <v>7</v>
      </c>
      <c r="F86" s="11">
        <v>16</v>
      </c>
      <c r="G86" s="11">
        <v>61.54</v>
      </c>
      <c r="H86" s="18" t="str">
        <f t="shared" si="13"/>
        <v>Регистрация на очный тур</v>
      </c>
    </row>
    <row r="87" spans="1:8" ht="15.75" customHeight="1" x14ac:dyDescent="0.25">
      <c r="A87" s="11">
        <f t="shared" si="1"/>
        <v>86</v>
      </c>
      <c r="B87" s="11" t="s">
        <v>1904</v>
      </c>
      <c r="C87" t="s">
        <v>864</v>
      </c>
      <c r="F87" s="11">
        <v>17</v>
      </c>
      <c r="G87" s="11">
        <v>65.38</v>
      </c>
      <c r="H87" s="18" t="str">
        <f t="shared" si="13"/>
        <v>Регистрация на очный тур</v>
      </c>
    </row>
    <row r="88" spans="1:8" ht="15.75" customHeight="1" x14ac:dyDescent="0.25">
      <c r="A88" s="11">
        <f t="shared" si="1"/>
        <v>87</v>
      </c>
      <c r="B88" s="11" t="s">
        <v>272</v>
      </c>
      <c r="C88" t="s">
        <v>151</v>
      </c>
      <c r="D88" s="11" t="s">
        <v>7</v>
      </c>
      <c r="F88" s="11">
        <v>16</v>
      </c>
      <c r="G88" s="11">
        <v>61.54</v>
      </c>
      <c r="H88" s="18" t="str">
        <f t="shared" si="13"/>
        <v>Регистрация на очный тур</v>
      </c>
    </row>
    <row r="89" spans="1:8" ht="15.75" customHeight="1" x14ac:dyDescent="0.25">
      <c r="A89" s="11">
        <f t="shared" si="1"/>
        <v>88</v>
      </c>
      <c r="B89" s="11" t="s">
        <v>273</v>
      </c>
      <c r="C89" t="s">
        <v>219</v>
      </c>
      <c r="D89" s="11" t="s">
        <v>7</v>
      </c>
      <c r="F89" s="11">
        <v>14</v>
      </c>
      <c r="G89" s="11">
        <v>53.85</v>
      </c>
      <c r="H89" s="18" t="str">
        <f t="shared" si="13"/>
        <v>Регистрация на очный тур</v>
      </c>
    </row>
    <row r="90" spans="1:8" ht="15.75" customHeight="1" x14ac:dyDescent="0.25">
      <c r="A90" s="11">
        <f t="shared" si="1"/>
        <v>89</v>
      </c>
      <c r="B90" s="11" t="s">
        <v>692</v>
      </c>
      <c r="C90" t="s">
        <v>176</v>
      </c>
      <c r="D90" s="11" t="s">
        <v>12</v>
      </c>
      <c r="F90" s="11">
        <v>18</v>
      </c>
      <c r="G90" s="11">
        <v>69.23</v>
      </c>
      <c r="H90" s="18" t="str">
        <f t="shared" si="13"/>
        <v>Регистрация на очный тур</v>
      </c>
    </row>
    <row r="91" spans="1:8" ht="15.75" customHeight="1" x14ac:dyDescent="0.25">
      <c r="A91" s="11">
        <f t="shared" si="1"/>
        <v>90</v>
      </c>
      <c r="B91" s="11" t="s">
        <v>279</v>
      </c>
      <c r="C91" t="s">
        <v>163</v>
      </c>
      <c r="D91" s="11" t="s">
        <v>7</v>
      </c>
      <c r="F91" s="11">
        <v>18</v>
      </c>
      <c r="G91" s="11">
        <v>69.23</v>
      </c>
      <c r="H91" s="18" t="str">
        <f t="shared" si="13"/>
        <v>Регистрация на очный тур</v>
      </c>
    </row>
    <row r="92" spans="1:8" ht="15.75" customHeight="1" x14ac:dyDescent="0.25">
      <c r="A92" s="11">
        <f t="shared" si="1"/>
        <v>91</v>
      </c>
      <c r="B92" s="11" t="s">
        <v>2156</v>
      </c>
      <c r="C92" t="s">
        <v>167</v>
      </c>
      <c r="D92" s="11" t="s">
        <v>7</v>
      </c>
      <c r="E92" s="11" t="s">
        <v>8</v>
      </c>
      <c r="F92" s="11">
        <v>14</v>
      </c>
      <c r="G92" s="11">
        <v>53.85</v>
      </c>
      <c r="H92" s="18" t="str">
        <f t="shared" si="13"/>
        <v>Регистрация на очный тур</v>
      </c>
    </row>
    <row r="93" spans="1:8" ht="15.75" customHeight="1" x14ac:dyDescent="0.25">
      <c r="A93" s="11">
        <f t="shared" si="1"/>
        <v>92</v>
      </c>
      <c r="B93" s="11" t="s">
        <v>2157</v>
      </c>
      <c r="C93" t="s">
        <v>372</v>
      </c>
      <c r="F93" s="11">
        <v>16</v>
      </c>
      <c r="G93" s="11">
        <v>61.54</v>
      </c>
      <c r="H93" s="18" t="str">
        <f t="shared" si="13"/>
        <v>Регистрация на очный тур</v>
      </c>
    </row>
    <row r="94" spans="1:8" ht="15.75" customHeight="1" x14ac:dyDescent="0.25">
      <c r="A94" s="11">
        <f t="shared" si="1"/>
        <v>93</v>
      </c>
      <c r="B94" s="11" t="s">
        <v>2158</v>
      </c>
      <c r="C94" t="s">
        <v>1271</v>
      </c>
      <c r="D94" s="11" t="s">
        <v>7</v>
      </c>
      <c r="E94" s="11" t="s">
        <v>8</v>
      </c>
      <c r="F94" s="11">
        <v>12</v>
      </c>
      <c r="G94" s="11">
        <v>46.15</v>
      </c>
      <c r="H94" s="18" t="str">
        <f t="shared" si="13"/>
        <v>Регистрация на очный тур</v>
      </c>
    </row>
    <row r="95" spans="1:8" ht="15.75" customHeight="1" x14ac:dyDescent="0.25">
      <c r="A95" s="11">
        <f t="shared" si="1"/>
        <v>94</v>
      </c>
      <c r="B95" s="11" t="s">
        <v>2159</v>
      </c>
      <c r="C95" t="s">
        <v>354</v>
      </c>
      <c r="D95" s="11" t="s">
        <v>12</v>
      </c>
      <c r="F95" s="11">
        <v>20</v>
      </c>
      <c r="G95" s="11">
        <v>76.92</v>
      </c>
      <c r="H95" s="18" t="str">
        <f t="shared" si="13"/>
        <v>Регистрация на очный тур</v>
      </c>
    </row>
    <row r="96" spans="1:8" ht="15.75" customHeight="1" x14ac:dyDescent="0.25">
      <c r="A96" s="11">
        <f t="shared" si="1"/>
        <v>95</v>
      </c>
      <c r="B96" s="11" t="s">
        <v>975</v>
      </c>
      <c r="C96" t="s">
        <v>262</v>
      </c>
      <c r="D96" s="11" t="s">
        <v>7</v>
      </c>
      <c r="F96" s="11">
        <v>17</v>
      </c>
      <c r="G96" s="11">
        <v>65.38</v>
      </c>
      <c r="H96" s="18" t="str">
        <f t="shared" si="13"/>
        <v>Регистрация на очный тур</v>
      </c>
    </row>
    <row r="97" spans="1:8" ht="15.75" customHeight="1" x14ac:dyDescent="0.25">
      <c r="A97" s="11">
        <f t="shared" si="1"/>
        <v>96</v>
      </c>
      <c r="B97" s="11" t="s">
        <v>2160</v>
      </c>
      <c r="C97" t="s">
        <v>204</v>
      </c>
      <c r="D97" s="11" t="s">
        <v>12</v>
      </c>
      <c r="F97" s="11">
        <v>13.5</v>
      </c>
      <c r="G97" s="11">
        <v>51.92</v>
      </c>
      <c r="H97" s="18" t="str">
        <f t="shared" si="13"/>
        <v>Регистрация на очный тур</v>
      </c>
    </row>
    <row r="98" spans="1:8" ht="15.75" customHeight="1" x14ac:dyDescent="0.25">
      <c r="A98" s="11">
        <f t="shared" si="1"/>
        <v>97</v>
      </c>
      <c r="B98" s="11" t="s">
        <v>2161</v>
      </c>
      <c r="C98" t="s">
        <v>188</v>
      </c>
      <c r="D98" s="11" t="s">
        <v>7</v>
      </c>
      <c r="E98" s="11" t="s">
        <v>8</v>
      </c>
      <c r="F98" s="11">
        <v>9</v>
      </c>
      <c r="G98" s="11">
        <v>34.619999999999997</v>
      </c>
    </row>
    <row r="99" spans="1:8" ht="15.75" customHeight="1" x14ac:dyDescent="0.25">
      <c r="A99" s="11">
        <f t="shared" si="1"/>
        <v>98</v>
      </c>
      <c r="B99" s="11" t="s">
        <v>2162</v>
      </c>
      <c r="C99" t="s">
        <v>214</v>
      </c>
      <c r="D99" s="11" t="s">
        <v>7</v>
      </c>
      <c r="F99" s="11">
        <v>14</v>
      </c>
      <c r="G99" s="11">
        <v>53.85</v>
      </c>
      <c r="H99" s="18" t="str">
        <f>HYPERLINK("https://umosphera.ru/ochnyj-tur/","Регистрация на очный тур")</f>
        <v>Регистрация на очный тур</v>
      </c>
    </row>
    <row r="100" spans="1:8" ht="15.75" customHeight="1" x14ac:dyDescent="0.25">
      <c r="A100" s="11">
        <f t="shared" si="1"/>
        <v>99</v>
      </c>
      <c r="B100" s="11" t="s">
        <v>2163</v>
      </c>
      <c r="C100" t="s">
        <v>291</v>
      </c>
      <c r="D100" s="11" t="s">
        <v>7</v>
      </c>
      <c r="F100" s="11">
        <v>12</v>
      </c>
      <c r="G100" s="11">
        <v>46.15</v>
      </c>
    </row>
    <row r="101" spans="1:8" ht="15.75" customHeight="1" x14ac:dyDescent="0.25">
      <c r="A101" s="11">
        <f t="shared" si="1"/>
        <v>100</v>
      </c>
      <c r="B101" s="11" t="s">
        <v>2164</v>
      </c>
      <c r="C101" t="s">
        <v>482</v>
      </c>
      <c r="D101" s="11" t="s">
        <v>17</v>
      </c>
      <c r="F101" s="11">
        <v>19.5</v>
      </c>
      <c r="G101" s="11">
        <v>75</v>
      </c>
      <c r="H101" s="18" t="str">
        <f t="shared" ref="H101:H102" si="14">HYPERLINK("https://umosphera.ru/ochnyj-tur/","Регистрация на очный тур")</f>
        <v>Регистрация на очный тур</v>
      </c>
    </row>
    <row r="102" spans="1:8" ht="15.75" customHeight="1" x14ac:dyDescent="0.25">
      <c r="A102" s="11">
        <f t="shared" si="1"/>
        <v>101</v>
      </c>
      <c r="B102" s="11" t="s">
        <v>1148</v>
      </c>
      <c r="C102" t="s">
        <v>293</v>
      </c>
      <c r="D102" s="11" t="s">
        <v>7</v>
      </c>
      <c r="F102" s="11">
        <v>21</v>
      </c>
      <c r="G102" s="11">
        <v>80.77</v>
      </c>
      <c r="H102" s="18" t="str">
        <f t="shared" si="14"/>
        <v>Регистрация на очный тур</v>
      </c>
    </row>
    <row r="103" spans="1:8" ht="15.75" customHeight="1" x14ac:dyDescent="0.25">
      <c r="A103" s="11">
        <f t="shared" si="1"/>
        <v>102</v>
      </c>
      <c r="B103" s="11" t="s">
        <v>2165</v>
      </c>
      <c r="C103" t="s">
        <v>188</v>
      </c>
      <c r="D103" s="11" t="s">
        <v>7</v>
      </c>
      <c r="F103" s="11">
        <v>12</v>
      </c>
      <c r="G103" s="11">
        <v>46.15</v>
      </c>
    </row>
    <row r="104" spans="1:8" ht="15.75" customHeight="1" x14ac:dyDescent="0.25">
      <c r="A104" s="11">
        <f t="shared" si="1"/>
        <v>103</v>
      </c>
      <c r="B104" s="11" t="s">
        <v>1372</v>
      </c>
      <c r="C104" t="s">
        <v>239</v>
      </c>
      <c r="D104" s="11" t="s">
        <v>17</v>
      </c>
      <c r="F104" s="11">
        <v>13</v>
      </c>
      <c r="G104" s="11">
        <v>50</v>
      </c>
      <c r="H104" s="18" t="str">
        <f t="shared" ref="H104:H105" si="15">HYPERLINK("https://umosphera.ru/ochnyj-tur/","Регистрация на очный тур")</f>
        <v>Регистрация на очный тур</v>
      </c>
    </row>
    <row r="105" spans="1:8" ht="15.75" customHeight="1" x14ac:dyDescent="0.25">
      <c r="A105" s="11">
        <f t="shared" si="1"/>
        <v>104</v>
      </c>
      <c r="B105" s="11" t="s">
        <v>2166</v>
      </c>
      <c r="C105" t="s">
        <v>145</v>
      </c>
      <c r="D105" s="11" t="s">
        <v>7</v>
      </c>
      <c r="E105" s="11" t="s">
        <v>8</v>
      </c>
      <c r="F105" s="11">
        <v>19</v>
      </c>
      <c r="G105" s="11">
        <v>73.08</v>
      </c>
      <c r="H105" s="18" t="str">
        <f t="shared" si="15"/>
        <v>Регистрация на очный тур</v>
      </c>
    </row>
    <row r="106" spans="1:8" ht="15.75" customHeight="1" x14ac:dyDescent="0.25">
      <c r="A106" s="11">
        <f t="shared" si="1"/>
        <v>105</v>
      </c>
      <c r="B106" s="11" t="s">
        <v>1639</v>
      </c>
      <c r="C106" t="s">
        <v>2832</v>
      </c>
      <c r="D106" s="11" t="s">
        <v>7</v>
      </c>
      <c r="E106" s="11" t="s">
        <v>8</v>
      </c>
      <c r="F106" s="11">
        <v>8</v>
      </c>
      <c r="G106" s="11">
        <v>30.77</v>
      </c>
    </row>
    <row r="107" spans="1:8" ht="15.75" customHeight="1" x14ac:dyDescent="0.25">
      <c r="A107" s="11">
        <f t="shared" si="1"/>
        <v>106</v>
      </c>
      <c r="B107" s="11" t="s">
        <v>2167</v>
      </c>
      <c r="C107" t="s">
        <v>905</v>
      </c>
      <c r="D107" s="11" t="s">
        <v>7</v>
      </c>
      <c r="F107" s="11">
        <v>14</v>
      </c>
      <c r="G107" s="11">
        <v>53.85</v>
      </c>
      <c r="H107" s="18" t="str">
        <f t="shared" ref="H107:H109" si="16">HYPERLINK("https://umosphera.ru/ochnyj-tur/","Регистрация на очный тур")</f>
        <v>Регистрация на очный тур</v>
      </c>
    </row>
    <row r="108" spans="1:8" ht="15.75" customHeight="1" x14ac:dyDescent="0.25">
      <c r="A108" s="11">
        <f t="shared" si="1"/>
        <v>107</v>
      </c>
      <c r="B108" s="11" t="s">
        <v>308</v>
      </c>
      <c r="C108" t="s">
        <v>870</v>
      </c>
      <c r="D108" s="11" t="s">
        <v>7</v>
      </c>
      <c r="E108" s="11" t="s">
        <v>8</v>
      </c>
      <c r="F108" s="11">
        <v>14</v>
      </c>
      <c r="G108" s="11">
        <v>53.85</v>
      </c>
      <c r="H108" s="18" t="str">
        <f t="shared" si="16"/>
        <v>Регистрация на очный тур</v>
      </c>
    </row>
    <row r="109" spans="1:8" ht="15.75" customHeight="1" x14ac:dyDescent="0.25">
      <c r="A109" s="11">
        <f t="shared" si="1"/>
        <v>108</v>
      </c>
      <c r="B109" s="11" t="s">
        <v>982</v>
      </c>
      <c r="C109" t="s">
        <v>239</v>
      </c>
      <c r="D109" s="11" t="s">
        <v>7</v>
      </c>
      <c r="E109" s="11" t="s">
        <v>8</v>
      </c>
      <c r="F109" s="11">
        <v>13</v>
      </c>
      <c r="G109" s="11">
        <v>50</v>
      </c>
      <c r="H109" s="18" t="str">
        <f t="shared" si="16"/>
        <v>Регистрация на очный тур</v>
      </c>
    </row>
    <row r="110" spans="1:8" ht="15.75" customHeight="1" x14ac:dyDescent="0.25">
      <c r="A110" s="11">
        <f t="shared" si="1"/>
        <v>109</v>
      </c>
      <c r="B110" s="11" t="s">
        <v>1921</v>
      </c>
      <c r="C110" t="s">
        <v>149</v>
      </c>
      <c r="D110" s="11" t="s">
        <v>7</v>
      </c>
      <c r="F110" s="11">
        <v>11</v>
      </c>
      <c r="G110" s="11">
        <v>42.31</v>
      </c>
    </row>
    <row r="111" spans="1:8" ht="15.75" customHeight="1" x14ac:dyDescent="0.25">
      <c r="A111" s="11">
        <f t="shared" si="1"/>
        <v>110</v>
      </c>
      <c r="B111" s="11" t="s">
        <v>2168</v>
      </c>
      <c r="C111" t="s">
        <v>2169</v>
      </c>
      <c r="D111" s="11" t="s">
        <v>20</v>
      </c>
      <c r="F111" s="11">
        <v>18</v>
      </c>
      <c r="G111" s="11">
        <v>69.23</v>
      </c>
      <c r="H111" s="18" t="str">
        <f>HYPERLINK("https://umosphera.ru/ochnyj-tur/","Регистрация на очный тур")</f>
        <v>Регистрация на очный тур</v>
      </c>
    </row>
    <row r="112" spans="1:8" ht="15.75" customHeight="1" x14ac:dyDescent="0.25">
      <c r="A112" s="11">
        <f t="shared" si="1"/>
        <v>111</v>
      </c>
      <c r="B112" s="11" t="s">
        <v>2170</v>
      </c>
      <c r="C112" t="s">
        <v>2171</v>
      </c>
      <c r="D112" s="11" t="s">
        <v>7</v>
      </c>
      <c r="F112" s="11">
        <v>10.5</v>
      </c>
      <c r="G112" s="11">
        <v>40.380000000000003</v>
      </c>
    </row>
    <row r="113" spans="1:8" ht="15.75" customHeight="1" x14ac:dyDescent="0.25">
      <c r="A113" s="11">
        <f t="shared" si="1"/>
        <v>112</v>
      </c>
      <c r="B113" s="11" t="s">
        <v>2172</v>
      </c>
      <c r="C113" t="s">
        <v>291</v>
      </c>
      <c r="D113" s="11" t="s">
        <v>18</v>
      </c>
      <c r="F113" s="11">
        <v>10.5</v>
      </c>
      <c r="G113" s="11">
        <v>40.380000000000003</v>
      </c>
    </row>
    <row r="114" spans="1:8" ht="15.75" customHeight="1" x14ac:dyDescent="0.25">
      <c r="A114" s="11">
        <f t="shared" si="1"/>
        <v>113</v>
      </c>
      <c r="B114" s="11" t="s">
        <v>2173</v>
      </c>
      <c r="C114" t="s">
        <v>1997</v>
      </c>
      <c r="D114" s="11" t="s">
        <v>7</v>
      </c>
      <c r="F114" s="11">
        <v>18</v>
      </c>
      <c r="G114" s="11">
        <v>69.23</v>
      </c>
      <c r="H114" s="18" t="str">
        <f>HYPERLINK("https://umosphera.ru/ochnyj-tur/","Регистрация на очный тур")</f>
        <v>Регистрация на очный тур</v>
      </c>
    </row>
    <row r="115" spans="1:8" ht="15.75" customHeight="1" x14ac:dyDescent="0.25">
      <c r="A115" s="11">
        <f t="shared" si="1"/>
        <v>114</v>
      </c>
      <c r="B115" s="11" t="s">
        <v>2174</v>
      </c>
      <c r="C115" t="s">
        <v>207</v>
      </c>
      <c r="D115" s="11" t="s">
        <v>7</v>
      </c>
      <c r="E115" s="11" t="s">
        <v>8</v>
      </c>
      <c r="F115" s="11">
        <v>10</v>
      </c>
      <c r="G115" s="11">
        <v>38.46</v>
      </c>
    </row>
    <row r="116" spans="1:8" ht="15.75" customHeight="1" x14ac:dyDescent="0.25">
      <c r="A116" s="11">
        <f t="shared" si="1"/>
        <v>115</v>
      </c>
      <c r="B116" s="11" t="s">
        <v>2175</v>
      </c>
      <c r="C116" t="s">
        <v>161</v>
      </c>
      <c r="D116" s="11" t="s">
        <v>7</v>
      </c>
      <c r="F116" s="11">
        <v>25</v>
      </c>
      <c r="G116" s="11">
        <v>96.15</v>
      </c>
      <c r="H116" s="18" t="str">
        <f t="shared" ref="H116:H118" si="17">HYPERLINK("https://umosphera.ru/ochnyj-tur/","Регистрация на очный тур")</f>
        <v>Регистрация на очный тур</v>
      </c>
    </row>
    <row r="117" spans="1:8" ht="15.75" customHeight="1" x14ac:dyDescent="0.25">
      <c r="A117" s="11">
        <f t="shared" si="1"/>
        <v>116</v>
      </c>
      <c r="B117" s="11" t="s">
        <v>2175</v>
      </c>
      <c r="C117" t="s">
        <v>219</v>
      </c>
      <c r="D117" s="11" t="s">
        <v>7</v>
      </c>
      <c r="F117" s="11">
        <v>25</v>
      </c>
      <c r="G117" s="11">
        <v>96.15</v>
      </c>
      <c r="H117" s="18" t="str">
        <f t="shared" si="17"/>
        <v>Регистрация на очный тур</v>
      </c>
    </row>
    <row r="118" spans="1:8" ht="15.75" customHeight="1" x14ac:dyDescent="0.25">
      <c r="A118" s="11">
        <f t="shared" si="1"/>
        <v>117</v>
      </c>
      <c r="B118" s="11" t="s">
        <v>1924</v>
      </c>
      <c r="C118" t="s">
        <v>607</v>
      </c>
      <c r="D118" s="11" t="s">
        <v>52</v>
      </c>
      <c r="F118" s="11">
        <v>16</v>
      </c>
      <c r="G118" s="11">
        <v>61.54</v>
      </c>
      <c r="H118" s="18" t="str">
        <f t="shared" si="17"/>
        <v>Регистрация на очный тур</v>
      </c>
    </row>
    <row r="119" spans="1:8" ht="15.75" customHeight="1" x14ac:dyDescent="0.25">
      <c r="A119" s="11">
        <f t="shared" si="1"/>
        <v>118</v>
      </c>
      <c r="B119" s="11" t="s">
        <v>310</v>
      </c>
      <c r="C119" t="s">
        <v>147</v>
      </c>
      <c r="D119" s="11" t="s">
        <v>7</v>
      </c>
      <c r="F119" s="11">
        <v>12</v>
      </c>
      <c r="G119" s="11">
        <v>46.15</v>
      </c>
    </row>
    <row r="120" spans="1:8" ht="15.75" customHeight="1" x14ac:dyDescent="0.25">
      <c r="A120" s="11">
        <f t="shared" si="1"/>
        <v>119</v>
      </c>
      <c r="B120" s="11" t="s">
        <v>706</v>
      </c>
      <c r="C120" t="s">
        <v>427</v>
      </c>
      <c r="D120" s="11" t="s">
        <v>12</v>
      </c>
      <c r="F120" s="11">
        <v>26</v>
      </c>
      <c r="G120" s="11">
        <v>100</v>
      </c>
      <c r="H120" s="18" t="str">
        <f t="shared" ref="H120:H128" si="18">HYPERLINK("https://umosphera.ru/ochnyj-tur/","Регистрация на очный тур")</f>
        <v>Регистрация на очный тур</v>
      </c>
    </row>
    <row r="121" spans="1:8" ht="15.75" customHeight="1" x14ac:dyDescent="0.25">
      <c r="A121" s="11">
        <f t="shared" si="1"/>
        <v>120</v>
      </c>
      <c r="B121" s="11" t="s">
        <v>2176</v>
      </c>
      <c r="C121" t="s">
        <v>910</v>
      </c>
      <c r="D121" s="11" t="s">
        <v>47</v>
      </c>
      <c r="F121" s="11">
        <v>16.5</v>
      </c>
      <c r="G121" s="11">
        <v>63.46</v>
      </c>
      <c r="H121" s="18" t="str">
        <f t="shared" si="18"/>
        <v>Регистрация на очный тур</v>
      </c>
    </row>
    <row r="122" spans="1:8" ht="15.75" customHeight="1" x14ac:dyDescent="0.25">
      <c r="A122" s="11">
        <f t="shared" si="1"/>
        <v>121</v>
      </c>
      <c r="B122" s="11" t="s">
        <v>2177</v>
      </c>
      <c r="C122" t="s">
        <v>291</v>
      </c>
      <c r="D122" s="11" t="s">
        <v>7</v>
      </c>
      <c r="F122" s="11">
        <v>19</v>
      </c>
      <c r="G122" s="11">
        <v>73.08</v>
      </c>
      <c r="H122" s="18" t="str">
        <f t="shared" si="18"/>
        <v>Регистрация на очный тур</v>
      </c>
    </row>
    <row r="123" spans="1:8" ht="15.75" customHeight="1" x14ac:dyDescent="0.25">
      <c r="A123" s="11">
        <f t="shared" si="1"/>
        <v>122</v>
      </c>
      <c r="B123" s="11" t="s">
        <v>2177</v>
      </c>
      <c r="C123" t="s">
        <v>561</v>
      </c>
      <c r="D123" s="11" t="s">
        <v>7</v>
      </c>
      <c r="E123" s="11" t="s">
        <v>8</v>
      </c>
      <c r="F123" s="11">
        <v>14</v>
      </c>
      <c r="G123" s="11">
        <v>53.85</v>
      </c>
      <c r="H123" s="18" t="str">
        <f t="shared" si="18"/>
        <v>Регистрация на очный тур</v>
      </c>
    </row>
    <row r="124" spans="1:8" ht="15.75" customHeight="1" x14ac:dyDescent="0.25">
      <c r="A124" s="11">
        <f t="shared" si="1"/>
        <v>123</v>
      </c>
      <c r="B124" s="11" t="s">
        <v>2178</v>
      </c>
      <c r="C124" t="s">
        <v>147</v>
      </c>
      <c r="D124" s="11" t="s">
        <v>7</v>
      </c>
      <c r="F124" s="11">
        <v>13</v>
      </c>
      <c r="G124" s="11">
        <v>50</v>
      </c>
      <c r="H124" s="18" t="str">
        <f t="shared" si="18"/>
        <v>Регистрация на очный тур</v>
      </c>
    </row>
    <row r="125" spans="1:8" ht="15.75" customHeight="1" x14ac:dyDescent="0.25">
      <c r="A125" s="11">
        <f t="shared" si="1"/>
        <v>124</v>
      </c>
      <c r="B125" s="11" t="s">
        <v>1928</v>
      </c>
      <c r="C125" t="s">
        <v>1929</v>
      </c>
      <c r="D125" s="11" t="s">
        <v>17</v>
      </c>
      <c r="F125" s="11">
        <v>19</v>
      </c>
      <c r="G125" s="11">
        <v>73.08</v>
      </c>
      <c r="H125" s="18" t="str">
        <f t="shared" si="18"/>
        <v>Регистрация на очный тур</v>
      </c>
    </row>
    <row r="126" spans="1:8" ht="15.75" customHeight="1" x14ac:dyDescent="0.25">
      <c r="A126" s="11">
        <f t="shared" si="1"/>
        <v>125</v>
      </c>
      <c r="B126" s="11" t="s">
        <v>313</v>
      </c>
      <c r="C126" t="s">
        <v>216</v>
      </c>
      <c r="D126" s="11" t="s">
        <v>12</v>
      </c>
      <c r="F126" s="11">
        <v>14</v>
      </c>
      <c r="G126" s="11">
        <v>53.85</v>
      </c>
      <c r="H126" s="18" t="str">
        <f t="shared" si="18"/>
        <v>Регистрация на очный тур</v>
      </c>
    </row>
    <row r="127" spans="1:8" ht="15.75" customHeight="1" x14ac:dyDescent="0.25">
      <c r="A127" s="11">
        <f t="shared" si="1"/>
        <v>126</v>
      </c>
      <c r="B127" s="11" t="s">
        <v>313</v>
      </c>
      <c r="C127" t="s">
        <v>143</v>
      </c>
      <c r="D127" s="11" t="s">
        <v>12</v>
      </c>
      <c r="F127" s="11">
        <v>21</v>
      </c>
      <c r="G127" s="11">
        <v>80.77</v>
      </c>
      <c r="H127" s="18" t="str">
        <f t="shared" si="18"/>
        <v>Регистрация на очный тур</v>
      </c>
    </row>
    <row r="128" spans="1:8" ht="15.75" customHeight="1" x14ac:dyDescent="0.25">
      <c r="A128" s="11">
        <f t="shared" si="1"/>
        <v>127</v>
      </c>
      <c r="B128" s="11" t="s">
        <v>314</v>
      </c>
      <c r="C128" t="s">
        <v>149</v>
      </c>
      <c r="D128" s="11" t="s">
        <v>7</v>
      </c>
      <c r="E128" s="11" t="s">
        <v>8</v>
      </c>
      <c r="F128" s="11">
        <v>18</v>
      </c>
      <c r="G128" s="11">
        <v>69.23</v>
      </c>
      <c r="H128" s="18" t="str">
        <f t="shared" si="18"/>
        <v>Регистрация на очный тур</v>
      </c>
    </row>
    <row r="129" spans="1:8" ht="15.75" customHeight="1" x14ac:dyDescent="0.25">
      <c r="A129" s="11">
        <f t="shared" si="1"/>
        <v>128</v>
      </c>
      <c r="B129" s="11" t="s">
        <v>315</v>
      </c>
      <c r="C129" t="s">
        <v>262</v>
      </c>
      <c r="D129" s="11" t="s">
        <v>7</v>
      </c>
      <c r="F129" s="11">
        <v>12</v>
      </c>
      <c r="G129" s="11">
        <v>46.15</v>
      </c>
    </row>
    <row r="130" spans="1:8" ht="15.75" customHeight="1" x14ac:dyDescent="0.25">
      <c r="A130" s="11">
        <f t="shared" si="1"/>
        <v>129</v>
      </c>
      <c r="B130" s="11" t="s">
        <v>316</v>
      </c>
      <c r="C130" t="s">
        <v>455</v>
      </c>
      <c r="D130" s="11" t="s">
        <v>7</v>
      </c>
      <c r="F130" s="11">
        <v>15</v>
      </c>
      <c r="G130" s="11">
        <v>57.69</v>
      </c>
      <c r="H130" s="18" t="str">
        <f t="shared" ref="H130:H139" si="19">HYPERLINK("https://umosphera.ru/ochnyj-tur/","Регистрация на очный тур")</f>
        <v>Регистрация на очный тур</v>
      </c>
    </row>
    <row r="131" spans="1:8" ht="15.75" customHeight="1" x14ac:dyDescent="0.25">
      <c r="A131" s="11">
        <f t="shared" si="1"/>
        <v>130</v>
      </c>
      <c r="B131" s="11" t="s">
        <v>2179</v>
      </c>
      <c r="C131" t="s">
        <v>607</v>
      </c>
      <c r="D131" s="11" t="s">
        <v>7</v>
      </c>
      <c r="F131" s="11">
        <v>18</v>
      </c>
      <c r="G131" s="11">
        <v>69.23</v>
      </c>
      <c r="H131" s="18" t="str">
        <f t="shared" si="19"/>
        <v>Регистрация на очный тур</v>
      </c>
    </row>
    <row r="132" spans="1:8" ht="15.75" customHeight="1" x14ac:dyDescent="0.25">
      <c r="A132" s="11">
        <f t="shared" si="1"/>
        <v>131</v>
      </c>
      <c r="B132" s="11" t="s">
        <v>607</v>
      </c>
      <c r="C132" t="s">
        <v>2832</v>
      </c>
      <c r="D132" s="11" t="s">
        <v>7</v>
      </c>
      <c r="E132" s="11" t="s">
        <v>8</v>
      </c>
      <c r="F132" s="11">
        <v>16</v>
      </c>
      <c r="G132" s="11">
        <v>61.54</v>
      </c>
      <c r="H132" s="18" t="str">
        <f t="shared" si="19"/>
        <v>Регистрация на очный тур</v>
      </c>
    </row>
    <row r="133" spans="1:8" ht="15.75" customHeight="1" x14ac:dyDescent="0.25">
      <c r="A133" s="11">
        <f t="shared" si="1"/>
        <v>132</v>
      </c>
      <c r="B133" s="11" t="s">
        <v>1651</v>
      </c>
      <c r="C133" t="s">
        <v>204</v>
      </c>
      <c r="D133" s="11" t="s">
        <v>12</v>
      </c>
      <c r="F133" s="11">
        <v>21</v>
      </c>
      <c r="G133" s="11">
        <v>80.77</v>
      </c>
      <c r="H133" s="18" t="str">
        <f t="shared" si="19"/>
        <v>Регистрация на очный тур</v>
      </c>
    </row>
    <row r="134" spans="1:8" ht="15.75" customHeight="1" x14ac:dyDescent="0.25">
      <c r="A134" s="11">
        <f t="shared" si="1"/>
        <v>133</v>
      </c>
      <c r="B134" s="11" t="s">
        <v>1651</v>
      </c>
      <c r="C134" t="s">
        <v>365</v>
      </c>
      <c r="D134" s="11" t="s">
        <v>12</v>
      </c>
      <c r="F134" s="11">
        <v>18</v>
      </c>
      <c r="G134" s="11">
        <v>69.23</v>
      </c>
      <c r="H134" s="18" t="str">
        <f t="shared" si="19"/>
        <v>Регистрация на очный тур</v>
      </c>
    </row>
    <row r="135" spans="1:8" ht="15.75" customHeight="1" x14ac:dyDescent="0.25">
      <c r="A135" s="11">
        <f t="shared" si="1"/>
        <v>134</v>
      </c>
      <c r="B135" s="11" t="s">
        <v>321</v>
      </c>
      <c r="C135" t="s">
        <v>753</v>
      </c>
      <c r="F135" s="11">
        <v>20</v>
      </c>
      <c r="G135" s="11">
        <v>76.92</v>
      </c>
      <c r="H135" s="18" t="str">
        <f t="shared" si="19"/>
        <v>Регистрация на очный тур</v>
      </c>
    </row>
    <row r="136" spans="1:8" ht="15.75" customHeight="1" x14ac:dyDescent="0.25">
      <c r="A136" s="11">
        <f t="shared" si="1"/>
        <v>135</v>
      </c>
      <c r="B136" s="11" t="s">
        <v>321</v>
      </c>
      <c r="C136" t="s">
        <v>753</v>
      </c>
      <c r="D136" s="11" t="s">
        <v>12</v>
      </c>
      <c r="F136" s="11">
        <v>18.5</v>
      </c>
      <c r="G136" s="11">
        <v>71.150000000000006</v>
      </c>
      <c r="H136" s="18" t="str">
        <f t="shared" si="19"/>
        <v>Регистрация на очный тур</v>
      </c>
    </row>
    <row r="137" spans="1:8" ht="15.75" customHeight="1" x14ac:dyDescent="0.25">
      <c r="A137" s="11">
        <f t="shared" si="1"/>
        <v>136</v>
      </c>
      <c r="B137" s="11" t="s">
        <v>2180</v>
      </c>
      <c r="C137" t="s">
        <v>262</v>
      </c>
      <c r="D137" s="11" t="s">
        <v>7</v>
      </c>
      <c r="F137" s="11">
        <v>18</v>
      </c>
      <c r="G137" s="11">
        <v>69.23</v>
      </c>
      <c r="H137" s="18" t="str">
        <f t="shared" si="19"/>
        <v>Регистрация на очный тур</v>
      </c>
    </row>
    <row r="138" spans="1:8" ht="15.75" customHeight="1" x14ac:dyDescent="0.25">
      <c r="A138" s="11">
        <f t="shared" si="1"/>
        <v>137</v>
      </c>
      <c r="B138" s="11" t="s">
        <v>2181</v>
      </c>
      <c r="C138" t="s">
        <v>143</v>
      </c>
      <c r="D138" s="11" t="s">
        <v>7</v>
      </c>
      <c r="E138" s="11" t="s">
        <v>8</v>
      </c>
      <c r="F138" s="11">
        <v>19</v>
      </c>
      <c r="G138" s="11">
        <v>73.08</v>
      </c>
      <c r="H138" s="18" t="str">
        <f t="shared" si="19"/>
        <v>Регистрация на очный тур</v>
      </c>
    </row>
    <row r="139" spans="1:8" ht="15.75" customHeight="1" x14ac:dyDescent="0.25">
      <c r="A139" s="11">
        <f t="shared" si="1"/>
        <v>138</v>
      </c>
      <c r="B139" s="11" t="s">
        <v>2182</v>
      </c>
      <c r="C139" t="s">
        <v>459</v>
      </c>
      <c r="D139" s="11" t="s">
        <v>7</v>
      </c>
      <c r="E139" s="11" t="s">
        <v>8</v>
      </c>
      <c r="F139" s="11">
        <v>15</v>
      </c>
      <c r="G139" s="11">
        <v>57.69</v>
      </c>
      <c r="H139" s="18" t="str">
        <f t="shared" si="19"/>
        <v>Регистрация на очный тур</v>
      </c>
    </row>
    <row r="140" spans="1:8" ht="15.75" customHeight="1" x14ac:dyDescent="0.25">
      <c r="A140" s="11">
        <f t="shared" si="1"/>
        <v>139</v>
      </c>
      <c r="B140" s="11" t="s">
        <v>1933</v>
      </c>
      <c r="C140" t="s">
        <v>327</v>
      </c>
      <c r="D140" s="11" t="s">
        <v>7</v>
      </c>
      <c r="F140" s="11">
        <v>10</v>
      </c>
      <c r="G140" s="11">
        <v>38.46</v>
      </c>
    </row>
    <row r="141" spans="1:8" ht="15.75" customHeight="1" x14ac:dyDescent="0.25">
      <c r="A141" s="11">
        <f t="shared" si="1"/>
        <v>140</v>
      </c>
      <c r="B141" s="11" t="s">
        <v>2183</v>
      </c>
      <c r="C141" t="s">
        <v>143</v>
      </c>
      <c r="D141" s="11" t="s">
        <v>18</v>
      </c>
      <c r="F141" s="11">
        <v>11</v>
      </c>
      <c r="G141" s="11">
        <v>42.31</v>
      </c>
    </row>
    <row r="142" spans="1:8" ht="15.75" customHeight="1" x14ac:dyDescent="0.25">
      <c r="A142" s="11">
        <f t="shared" si="1"/>
        <v>141</v>
      </c>
      <c r="B142" s="11" t="s">
        <v>2184</v>
      </c>
      <c r="C142" t="s">
        <v>2185</v>
      </c>
      <c r="D142" s="11" t="s">
        <v>7</v>
      </c>
      <c r="F142" s="11">
        <v>18</v>
      </c>
      <c r="G142" s="11">
        <v>69.23</v>
      </c>
      <c r="H142" s="18" t="str">
        <f t="shared" ref="H142:H149" si="20">HYPERLINK("https://umosphera.ru/ochnyj-tur/","Регистрация на очный тур")</f>
        <v>Регистрация на очный тур</v>
      </c>
    </row>
    <row r="143" spans="1:8" ht="15.75" customHeight="1" x14ac:dyDescent="0.25">
      <c r="A143" s="11">
        <f t="shared" si="1"/>
        <v>142</v>
      </c>
      <c r="B143" s="11" t="s">
        <v>2186</v>
      </c>
      <c r="C143" t="s">
        <v>455</v>
      </c>
      <c r="D143" s="11" t="s">
        <v>18</v>
      </c>
      <c r="F143" s="11">
        <v>15</v>
      </c>
      <c r="G143" s="11">
        <v>57.69</v>
      </c>
      <c r="H143" s="18" t="str">
        <f t="shared" si="20"/>
        <v>Регистрация на очный тур</v>
      </c>
    </row>
    <row r="144" spans="1:8" ht="15.75" customHeight="1" x14ac:dyDescent="0.25">
      <c r="A144" s="11">
        <f t="shared" si="1"/>
        <v>143</v>
      </c>
      <c r="B144" s="11" t="s">
        <v>2187</v>
      </c>
      <c r="C144" t="s">
        <v>2188</v>
      </c>
      <c r="D144" s="11" t="s">
        <v>7</v>
      </c>
      <c r="E144" s="11" t="s">
        <v>8</v>
      </c>
      <c r="F144" s="11">
        <v>15</v>
      </c>
      <c r="G144" s="11">
        <v>57.69</v>
      </c>
      <c r="H144" s="18" t="str">
        <f t="shared" si="20"/>
        <v>Регистрация на очный тур</v>
      </c>
    </row>
    <row r="145" spans="1:8" ht="15.75" customHeight="1" x14ac:dyDescent="0.25">
      <c r="A145" s="11">
        <f t="shared" si="1"/>
        <v>144</v>
      </c>
      <c r="B145" s="11" t="s">
        <v>2189</v>
      </c>
      <c r="C145" t="s">
        <v>165</v>
      </c>
      <c r="D145" s="11" t="s">
        <v>12</v>
      </c>
      <c r="F145" s="11">
        <v>20</v>
      </c>
      <c r="G145" s="11">
        <v>76.92</v>
      </c>
      <c r="H145" s="18" t="str">
        <f t="shared" si="20"/>
        <v>Регистрация на очный тур</v>
      </c>
    </row>
    <row r="146" spans="1:8" ht="15.75" customHeight="1" x14ac:dyDescent="0.25">
      <c r="A146" s="11">
        <f t="shared" si="1"/>
        <v>145</v>
      </c>
      <c r="B146" s="11" t="s">
        <v>2190</v>
      </c>
      <c r="C146" t="s">
        <v>198</v>
      </c>
      <c r="D146" s="11" t="s">
        <v>7</v>
      </c>
      <c r="F146" s="11">
        <v>15</v>
      </c>
      <c r="G146" s="11">
        <v>57.69</v>
      </c>
      <c r="H146" s="18" t="str">
        <f t="shared" si="20"/>
        <v>Регистрация на очный тур</v>
      </c>
    </row>
    <row r="147" spans="1:8" ht="15.75" customHeight="1" x14ac:dyDescent="0.25">
      <c r="A147" s="11">
        <f t="shared" si="1"/>
        <v>146</v>
      </c>
      <c r="B147" s="11" t="s">
        <v>2191</v>
      </c>
      <c r="C147" t="s">
        <v>219</v>
      </c>
      <c r="D147" s="11" t="s">
        <v>7</v>
      </c>
      <c r="F147" s="11">
        <v>21</v>
      </c>
      <c r="G147" s="11">
        <v>80.77</v>
      </c>
      <c r="H147" s="18" t="str">
        <f t="shared" si="20"/>
        <v>Регистрация на очный тур</v>
      </c>
    </row>
    <row r="148" spans="1:8" ht="15.75" customHeight="1" x14ac:dyDescent="0.25">
      <c r="A148" s="11">
        <f t="shared" si="1"/>
        <v>147</v>
      </c>
      <c r="B148" s="11" t="s">
        <v>1661</v>
      </c>
      <c r="C148" t="s">
        <v>239</v>
      </c>
      <c r="D148" s="11" t="s">
        <v>7</v>
      </c>
      <c r="F148" s="11">
        <v>17</v>
      </c>
      <c r="G148" s="11">
        <v>65.38</v>
      </c>
      <c r="H148" s="18" t="str">
        <f t="shared" si="20"/>
        <v>Регистрация на очный тур</v>
      </c>
    </row>
    <row r="149" spans="1:8" ht="15.75" customHeight="1" x14ac:dyDescent="0.25">
      <c r="A149" s="11">
        <f t="shared" si="1"/>
        <v>148</v>
      </c>
      <c r="B149" s="11" t="s">
        <v>1937</v>
      </c>
      <c r="C149" t="s">
        <v>524</v>
      </c>
      <c r="F149" s="11">
        <v>23</v>
      </c>
      <c r="G149" s="11">
        <v>88.46</v>
      </c>
      <c r="H149" s="18" t="str">
        <f t="shared" si="20"/>
        <v>Регистрация на очный тур</v>
      </c>
    </row>
    <row r="150" spans="1:8" ht="15.75" customHeight="1" x14ac:dyDescent="0.25">
      <c r="A150" s="11">
        <f t="shared" si="1"/>
        <v>149</v>
      </c>
      <c r="B150" s="11" t="s">
        <v>2192</v>
      </c>
      <c r="C150" t="s">
        <v>258</v>
      </c>
      <c r="D150" s="11" t="s">
        <v>7</v>
      </c>
      <c r="F150" s="11">
        <v>12</v>
      </c>
      <c r="G150" s="11">
        <v>46.15</v>
      </c>
    </row>
    <row r="151" spans="1:8" ht="15.75" customHeight="1" x14ac:dyDescent="0.25">
      <c r="A151" s="11">
        <f t="shared" si="1"/>
        <v>150</v>
      </c>
      <c r="B151" s="11" t="s">
        <v>729</v>
      </c>
      <c r="C151" t="s">
        <v>554</v>
      </c>
      <c r="D151" s="11" t="s">
        <v>7</v>
      </c>
      <c r="F151" s="11">
        <v>19</v>
      </c>
      <c r="G151" s="11">
        <v>73.08</v>
      </c>
      <c r="H151" s="18" t="str">
        <f t="shared" ref="H151:H153" si="21">HYPERLINK("https://umosphera.ru/ochnyj-tur/","Регистрация на очный тур")</f>
        <v>Регистрация на очный тур</v>
      </c>
    </row>
    <row r="152" spans="1:8" ht="15.75" customHeight="1" x14ac:dyDescent="0.25">
      <c r="A152" s="11">
        <f t="shared" si="1"/>
        <v>151</v>
      </c>
      <c r="B152" s="11" t="s">
        <v>2193</v>
      </c>
      <c r="C152" t="s">
        <v>365</v>
      </c>
      <c r="D152" s="11" t="s">
        <v>7</v>
      </c>
      <c r="F152" s="11">
        <v>15</v>
      </c>
      <c r="G152" s="11">
        <v>57.69</v>
      </c>
      <c r="H152" s="18" t="str">
        <f t="shared" si="21"/>
        <v>Регистрация на очный тур</v>
      </c>
    </row>
    <row r="153" spans="1:8" ht="15.75" customHeight="1" x14ac:dyDescent="0.25">
      <c r="A153" s="11">
        <f t="shared" si="1"/>
        <v>152</v>
      </c>
      <c r="B153" s="11" t="s">
        <v>2194</v>
      </c>
      <c r="C153" t="s">
        <v>870</v>
      </c>
      <c r="D153" s="11" t="s">
        <v>7</v>
      </c>
      <c r="F153" s="11">
        <v>13</v>
      </c>
      <c r="G153" s="11">
        <v>50</v>
      </c>
      <c r="H153" s="18" t="str">
        <f t="shared" si="21"/>
        <v>Регистрация на очный тур</v>
      </c>
    </row>
    <row r="154" spans="1:8" ht="15.75" customHeight="1" x14ac:dyDescent="0.25">
      <c r="A154" s="11">
        <f t="shared" si="1"/>
        <v>153</v>
      </c>
      <c r="B154" s="11" t="s">
        <v>2195</v>
      </c>
      <c r="C154" t="s">
        <v>207</v>
      </c>
      <c r="D154" s="11" t="s">
        <v>7</v>
      </c>
      <c r="F154" s="11">
        <v>11</v>
      </c>
      <c r="G154" s="11">
        <v>42.31</v>
      </c>
    </row>
    <row r="155" spans="1:8" ht="15.75" customHeight="1" x14ac:dyDescent="0.25">
      <c r="A155" s="11">
        <f t="shared" si="1"/>
        <v>154</v>
      </c>
      <c r="B155" s="11" t="s">
        <v>2196</v>
      </c>
      <c r="C155" t="s">
        <v>430</v>
      </c>
      <c r="D155" s="11" t="s">
        <v>7</v>
      </c>
      <c r="F155" s="11">
        <v>18</v>
      </c>
      <c r="G155" s="11">
        <v>69.23</v>
      </c>
      <c r="H155" s="18" t="str">
        <f>HYPERLINK("https://umosphera.ru/ochnyj-tur/","Регистрация на очный тур")</f>
        <v>Регистрация на очный тур</v>
      </c>
    </row>
    <row r="156" spans="1:8" ht="15.75" customHeight="1" x14ac:dyDescent="0.25">
      <c r="A156" s="11">
        <f t="shared" si="1"/>
        <v>155</v>
      </c>
      <c r="B156" s="11" t="s">
        <v>2197</v>
      </c>
      <c r="C156" t="s">
        <v>165</v>
      </c>
      <c r="D156" s="11" t="s">
        <v>7</v>
      </c>
      <c r="F156" s="11">
        <v>11</v>
      </c>
      <c r="G156" s="11">
        <v>42.31</v>
      </c>
    </row>
    <row r="157" spans="1:8" ht="15.75" customHeight="1" x14ac:dyDescent="0.25">
      <c r="A157" s="11">
        <f t="shared" si="1"/>
        <v>156</v>
      </c>
      <c r="B157" s="11" t="s">
        <v>2198</v>
      </c>
      <c r="C157" t="s">
        <v>303</v>
      </c>
      <c r="D157" s="11" t="s">
        <v>7</v>
      </c>
      <c r="E157" s="11" t="s">
        <v>8</v>
      </c>
      <c r="F157" s="11">
        <v>6.5</v>
      </c>
      <c r="G157" s="11">
        <v>25</v>
      </c>
    </row>
    <row r="158" spans="1:8" ht="15.75" customHeight="1" x14ac:dyDescent="0.25">
      <c r="A158" s="11">
        <f t="shared" si="1"/>
        <v>157</v>
      </c>
      <c r="B158" s="11" t="s">
        <v>1672</v>
      </c>
      <c r="C158" t="s">
        <v>167</v>
      </c>
      <c r="D158" s="11" t="s">
        <v>7</v>
      </c>
      <c r="F158" s="11">
        <v>12</v>
      </c>
      <c r="G158" s="11">
        <v>46.15</v>
      </c>
    </row>
    <row r="159" spans="1:8" ht="15.75" customHeight="1" x14ac:dyDescent="0.25">
      <c r="A159" s="11">
        <f t="shared" si="1"/>
        <v>158</v>
      </c>
      <c r="B159" s="11" t="s">
        <v>1945</v>
      </c>
      <c r="C159" t="s">
        <v>198</v>
      </c>
      <c r="F159" s="11">
        <v>18</v>
      </c>
      <c r="G159" s="11">
        <v>69.23</v>
      </c>
      <c r="H159" s="18" t="str">
        <f t="shared" ref="H159:H164" si="22">HYPERLINK("https://umosphera.ru/ochnyj-tur/","Регистрация на очный тур")</f>
        <v>Регистрация на очный тур</v>
      </c>
    </row>
    <row r="160" spans="1:8" ht="15.75" customHeight="1" x14ac:dyDescent="0.25">
      <c r="A160" s="11">
        <f t="shared" si="1"/>
        <v>159</v>
      </c>
      <c r="B160" s="11" t="s">
        <v>2199</v>
      </c>
      <c r="C160" t="s">
        <v>277</v>
      </c>
      <c r="D160" s="11" t="s">
        <v>7</v>
      </c>
      <c r="E160" s="11" t="s">
        <v>8</v>
      </c>
      <c r="F160" s="11">
        <v>13</v>
      </c>
      <c r="G160" s="11">
        <v>50</v>
      </c>
      <c r="H160" s="18" t="str">
        <f t="shared" si="22"/>
        <v>Регистрация на очный тур</v>
      </c>
    </row>
    <row r="161" spans="1:26" ht="15.75" customHeight="1" x14ac:dyDescent="0.25">
      <c r="A161" s="11"/>
      <c r="B161" s="11" t="s">
        <v>1175</v>
      </c>
      <c r="C161" t="s">
        <v>219</v>
      </c>
      <c r="D161" s="11" t="s">
        <v>51</v>
      </c>
      <c r="E161" s="11"/>
      <c r="F161" s="11">
        <v>20</v>
      </c>
      <c r="G161" s="11">
        <v>76.92</v>
      </c>
      <c r="H161" s="18" t="str">
        <f t="shared" si="22"/>
        <v>Регистрация на очный тур</v>
      </c>
    </row>
    <row r="162" spans="1:26" ht="15.75" customHeight="1" x14ac:dyDescent="0.25">
      <c r="A162" s="11">
        <f>A160+1</f>
        <v>160</v>
      </c>
      <c r="B162" s="11" t="s">
        <v>1410</v>
      </c>
      <c r="C162" t="s">
        <v>291</v>
      </c>
      <c r="D162" s="11" t="s">
        <v>7</v>
      </c>
      <c r="E162" s="11" t="s">
        <v>8</v>
      </c>
      <c r="F162" s="11">
        <v>14</v>
      </c>
      <c r="G162" s="11">
        <v>53.85</v>
      </c>
      <c r="H162" s="18" t="str">
        <f t="shared" si="22"/>
        <v>Регистрация на очный тур</v>
      </c>
    </row>
    <row r="163" spans="1:26" ht="15.75" customHeight="1" x14ac:dyDescent="0.25">
      <c r="A163" s="11">
        <f t="shared" ref="A163:A190" si="23">A162+1</f>
        <v>161</v>
      </c>
      <c r="B163" s="11" t="s">
        <v>1410</v>
      </c>
      <c r="C163" t="s">
        <v>277</v>
      </c>
      <c r="D163" s="11" t="s">
        <v>7</v>
      </c>
      <c r="F163" s="11">
        <v>14</v>
      </c>
      <c r="G163" s="11">
        <v>53.85</v>
      </c>
      <c r="H163" s="18" t="str">
        <f t="shared" si="22"/>
        <v>Регистрация на очный тур</v>
      </c>
    </row>
    <row r="164" spans="1:26" ht="15.75" customHeight="1" x14ac:dyDescent="0.25">
      <c r="A164" s="11">
        <f t="shared" si="23"/>
        <v>162</v>
      </c>
      <c r="B164" s="11" t="s">
        <v>1177</v>
      </c>
      <c r="C164" t="s">
        <v>344</v>
      </c>
      <c r="D164" s="11" t="s">
        <v>12</v>
      </c>
      <c r="F164" s="11">
        <v>18</v>
      </c>
      <c r="G164" s="11">
        <v>69.23</v>
      </c>
      <c r="H164" s="18" t="str">
        <f t="shared" si="22"/>
        <v>Регистрация на очный тур</v>
      </c>
    </row>
    <row r="165" spans="1:26" ht="15.75" customHeight="1" x14ac:dyDescent="0.25">
      <c r="A165" s="11">
        <f t="shared" si="23"/>
        <v>163</v>
      </c>
      <c r="B165" s="11" t="s">
        <v>2200</v>
      </c>
      <c r="C165" t="s">
        <v>239</v>
      </c>
      <c r="D165" s="11" t="s">
        <v>7</v>
      </c>
      <c r="F165" s="11">
        <v>11.5</v>
      </c>
      <c r="G165" s="11">
        <v>44.23</v>
      </c>
    </row>
    <row r="166" spans="1:26" ht="15.75" customHeight="1" x14ac:dyDescent="0.25">
      <c r="A166" s="11">
        <f t="shared" si="23"/>
        <v>164</v>
      </c>
      <c r="B166" s="11" t="s">
        <v>1002</v>
      </c>
      <c r="C166" t="s">
        <v>169</v>
      </c>
      <c r="D166" s="11" t="s">
        <v>7</v>
      </c>
      <c r="E166" s="11" t="s">
        <v>8</v>
      </c>
      <c r="F166" s="11">
        <v>8</v>
      </c>
      <c r="G166" s="11">
        <v>30.77</v>
      </c>
    </row>
    <row r="167" spans="1:26" ht="15.75" customHeight="1" x14ac:dyDescent="0.25">
      <c r="A167" s="22">
        <f t="shared" si="23"/>
        <v>165</v>
      </c>
      <c r="B167" s="22" t="s">
        <v>2201</v>
      </c>
      <c r="C167" t="s">
        <v>1544</v>
      </c>
      <c r="D167" s="22" t="s">
        <v>18</v>
      </c>
      <c r="E167" s="22"/>
      <c r="F167" s="22">
        <v>12.5</v>
      </c>
      <c r="G167" s="22">
        <v>48.08</v>
      </c>
      <c r="H167" s="22"/>
      <c r="I167" s="22"/>
      <c r="O167" s="22"/>
      <c r="V167" s="22"/>
      <c r="W167" s="22"/>
      <c r="X167" s="22"/>
      <c r="Y167" s="22"/>
      <c r="Z167" s="22"/>
    </row>
    <row r="168" spans="1:26" ht="15.75" customHeight="1" x14ac:dyDescent="0.25">
      <c r="A168" s="11">
        <f t="shared" si="23"/>
        <v>166</v>
      </c>
      <c r="B168" s="11" t="s">
        <v>2202</v>
      </c>
      <c r="C168" t="s">
        <v>490</v>
      </c>
      <c r="D168" s="11" t="s">
        <v>7</v>
      </c>
      <c r="F168" s="11">
        <v>22</v>
      </c>
      <c r="G168" s="11">
        <v>84.62</v>
      </c>
      <c r="H168" s="18" t="str">
        <f>HYPERLINK("https://umosphera.ru/ochnyj-tur/","Регистрация на очный тур")</f>
        <v>Регистрация на очный тур</v>
      </c>
    </row>
    <row r="169" spans="1:26" ht="15.75" customHeight="1" x14ac:dyDescent="0.25">
      <c r="A169" s="11">
        <f t="shared" si="23"/>
        <v>167</v>
      </c>
      <c r="B169" s="11" t="s">
        <v>2203</v>
      </c>
      <c r="C169" t="s">
        <v>219</v>
      </c>
      <c r="D169" s="11" t="s">
        <v>7</v>
      </c>
      <c r="F169" s="11">
        <v>11</v>
      </c>
      <c r="G169" s="11">
        <v>42.31</v>
      </c>
    </row>
    <row r="170" spans="1:26" ht="15.75" customHeight="1" x14ac:dyDescent="0.25">
      <c r="A170" s="11">
        <f t="shared" si="23"/>
        <v>168</v>
      </c>
      <c r="B170" s="11" t="s">
        <v>2204</v>
      </c>
      <c r="C170" t="s">
        <v>227</v>
      </c>
      <c r="D170" s="11" t="s">
        <v>7</v>
      </c>
      <c r="E170" s="11" t="s">
        <v>8</v>
      </c>
      <c r="F170" s="11">
        <v>13</v>
      </c>
      <c r="G170" s="11">
        <v>50</v>
      </c>
      <c r="H170" s="18" t="str">
        <f>HYPERLINK("https://umosphera.ru/ochnyj-tur/","Регистрация на очный тур")</f>
        <v>Регистрация на очный тур</v>
      </c>
    </row>
    <row r="171" spans="1:26" ht="15.75" customHeight="1" x14ac:dyDescent="0.25">
      <c r="A171" s="11">
        <f t="shared" si="23"/>
        <v>169</v>
      </c>
      <c r="B171" s="11" t="s">
        <v>740</v>
      </c>
      <c r="C171" t="s">
        <v>607</v>
      </c>
      <c r="D171" s="11" t="s">
        <v>7</v>
      </c>
      <c r="F171" s="11">
        <v>7.5</v>
      </c>
      <c r="G171" s="11">
        <v>28.85</v>
      </c>
    </row>
    <row r="172" spans="1:26" ht="15.75" customHeight="1" x14ac:dyDescent="0.25">
      <c r="A172" s="11">
        <f t="shared" si="23"/>
        <v>170</v>
      </c>
      <c r="B172" s="11" t="s">
        <v>369</v>
      </c>
      <c r="C172" t="s">
        <v>167</v>
      </c>
      <c r="D172" s="11" t="s">
        <v>7</v>
      </c>
      <c r="E172" s="11" t="s">
        <v>8</v>
      </c>
      <c r="F172" s="11">
        <v>13</v>
      </c>
      <c r="G172" s="11">
        <v>50</v>
      </c>
      <c r="H172" s="18" t="str">
        <f t="shared" ref="H172:H173" si="24">HYPERLINK("https://umosphera.ru/ochnyj-tur/","Регистрация на очный тур")</f>
        <v>Регистрация на очный тур</v>
      </c>
    </row>
    <row r="173" spans="1:26" ht="15.75" customHeight="1" x14ac:dyDescent="0.25">
      <c r="A173" s="11">
        <f t="shared" si="23"/>
        <v>171</v>
      </c>
      <c r="B173" s="11" t="s">
        <v>1416</v>
      </c>
      <c r="C173" t="s">
        <v>260</v>
      </c>
      <c r="D173" s="11" t="s">
        <v>7</v>
      </c>
      <c r="F173" s="11">
        <v>17</v>
      </c>
      <c r="G173" s="11">
        <v>65.38</v>
      </c>
      <c r="H173" s="18" t="str">
        <f t="shared" si="24"/>
        <v>Регистрация на очный тур</v>
      </c>
    </row>
    <row r="174" spans="1:26" ht="15.75" customHeight="1" x14ac:dyDescent="0.25">
      <c r="A174" s="11">
        <f t="shared" si="23"/>
        <v>172</v>
      </c>
      <c r="B174" s="11" t="s">
        <v>1004</v>
      </c>
      <c r="C174" t="s">
        <v>165</v>
      </c>
      <c r="D174" s="11" t="s">
        <v>7</v>
      </c>
      <c r="E174" s="11" t="s">
        <v>8</v>
      </c>
      <c r="F174" s="11">
        <v>7.5</v>
      </c>
      <c r="G174" s="11">
        <v>28.85</v>
      </c>
    </row>
    <row r="175" spans="1:26" ht="15.75" customHeight="1" x14ac:dyDescent="0.25">
      <c r="A175" s="11">
        <f t="shared" si="23"/>
        <v>173</v>
      </c>
      <c r="B175" s="11" t="s">
        <v>2205</v>
      </c>
      <c r="C175" t="s">
        <v>2206</v>
      </c>
      <c r="D175" s="11" t="s">
        <v>12</v>
      </c>
      <c r="F175" s="11">
        <v>17</v>
      </c>
      <c r="G175" s="11">
        <v>65.38</v>
      </c>
      <c r="H175" s="18" t="str">
        <f t="shared" ref="H175:H176" si="25">HYPERLINK("https://umosphera.ru/ochnyj-tur/","Регистрация на очный тур")</f>
        <v>Регистрация на очный тур</v>
      </c>
    </row>
    <row r="176" spans="1:26" ht="15.75" customHeight="1" x14ac:dyDescent="0.25">
      <c r="A176" s="11">
        <f t="shared" si="23"/>
        <v>174</v>
      </c>
      <c r="B176" s="11" t="s">
        <v>2205</v>
      </c>
      <c r="C176" t="s">
        <v>1069</v>
      </c>
      <c r="D176" s="11" t="s">
        <v>12</v>
      </c>
      <c r="F176" s="11">
        <v>17</v>
      </c>
      <c r="G176" s="11">
        <v>65.38</v>
      </c>
      <c r="H176" s="18" t="str">
        <f t="shared" si="25"/>
        <v>Регистрация на очный тур</v>
      </c>
    </row>
    <row r="177" spans="1:8" ht="15.75" customHeight="1" x14ac:dyDescent="0.25">
      <c r="A177" s="11">
        <f t="shared" si="23"/>
        <v>175</v>
      </c>
      <c r="B177" s="11" t="s">
        <v>373</v>
      </c>
      <c r="C177" t="s">
        <v>207</v>
      </c>
      <c r="D177" s="11" t="s">
        <v>12</v>
      </c>
      <c r="F177" s="11">
        <v>9</v>
      </c>
      <c r="G177" s="11">
        <v>34.619999999999997</v>
      </c>
    </row>
    <row r="178" spans="1:8" ht="15.75" customHeight="1" x14ac:dyDescent="0.25">
      <c r="A178" s="11">
        <f t="shared" si="23"/>
        <v>176</v>
      </c>
      <c r="B178" s="11" t="s">
        <v>373</v>
      </c>
      <c r="C178" t="s">
        <v>275</v>
      </c>
      <c r="D178" s="11" t="s">
        <v>7</v>
      </c>
      <c r="F178" s="11">
        <v>12</v>
      </c>
      <c r="G178" s="11">
        <v>46.15</v>
      </c>
    </row>
    <row r="179" spans="1:8" ht="15.75" customHeight="1" x14ac:dyDescent="0.25">
      <c r="A179" s="11">
        <f t="shared" si="23"/>
        <v>177</v>
      </c>
      <c r="B179" s="11" t="s">
        <v>374</v>
      </c>
      <c r="C179" t="s">
        <v>186</v>
      </c>
      <c r="D179" s="11" t="s">
        <v>7</v>
      </c>
      <c r="F179" s="11">
        <v>13</v>
      </c>
      <c r="G179" s="11">
        <v>50</v>
      </c>
      <c r="H179" s="18" t="str">
        <f t="shared" ref="H179:H181" si="26">HYPERLINK("https://umosphera.ru/ochnyj-tur/","Регистрация на очный тур")</f>
        <v>Регистрация на очный тур</v>
      </c>
    </row>
    <row r="180" spans="1:8" ht="15.75" customHeight="1" x14ac:dyDescent="0.25">
      <c r="A180" s="11">
        <f t="shared" si="23"/>
        <v>178</v>
      </c>
      <c r="B180" s="11" t="s">
        <v>2207</v>
      </c>
      <c r="C180" t="s">
        <v>149</v>
      </c>
      <c r="D180" s="11" t="s">
        <v>7</v>
      </c>
      <c r="F180" s="11">
        <v>19</v>
      </c>
      <c r="G180" s="11">
        <v>73.08</v>
      </c>
      <c r="H180" s="18" t="str">
        <f t="shared" si="26"/>
        <v>Регистрация на очный тур</v>
      </c>
    </row>
    <row r="181" spans="1:8" ht="15.75" customHeight="1" x14ac:dyDescent="0.25">
      <c r="A181" s="11">
        <f t="shared" si="23"/>
        <v>179</v>
      </c>
      <c r="B181" s="11" t="s">
        <v>2208</v>
      </c>
      <c r="C181" t="s">
        <v>141</v>
      </c>
      <c r="D181" s="11" t="s">
        <v>7</v>
      </c>
      <c r="E181" s="11" t="s">
        <v>8</v>
      </c>
      <c r="F181" s="11">
        <v>20</v>
      </c>
      <c r="G181" s="11">
        <v>76.92</v>
      </c>
      <c r="H181" s="18" t="str">
        <f t="shared" si="26"/>
        <v>Регистрация на очный тур</v>
      </c>
    </row>
    <row r="182" spans="1:8" ht="15.75" customHeight="1" x14ac:dyDescent="0.25">
      <c r="A182" s="11">
        <f t="shared" si="23"/>
        <v>180</v>
      </c>
      <c r="B182" s="11" t="s">
        <v>2209</v>
      </c>
      <c r="C182" t="s">
        <v>230</v>
      </c>
      <c r="D182" s="11" t="s">
        <v>7</v>
      </c>
      <c r="E182" s="11" t="s">
        <v>8</v>
      </c>
      <c r="F182" s="11">
        <v>10</v>
      </c>
      <c r="G182" s="11">
        <v>38.46</v>
      </c>
    </row>
    <row r="183" spans="1:8" ht="15.75" customHeight="1" x14ac:dyDescent="0.25">
      <c r="A183" s="11">
        <f t="shared" si="23"/>
        <v>181</v>
      </c>
      <c r="B183" s="11" t="s">
        <v>2210</v>
      </c>
      <c r="C183" t="s">
        <v>864</v>
      </c>
      <c r="D183" s="11" t="s">
        <v>7</v>
      </c>
      <c r="F183" s="11">
        <v>17</v>
      </c>
      <c r="G183" s="11">
        <v>65.38</v>
      </c>
      <c r="H183" s="18" t="str">
        <f t="shared" ref="H183:H184" si="27">HYPERLINK("https://umosphera.ru/ochnyj-tur/","Регистрация на очный тур")</f>
        <v>Регистрация на очный тур</v>
      </c>
    </row>
    <row r="184" spans="1:8" ht="15.75" customHeight="1" x14ac:dyDescent="0.25">
      <c r="A184" s="11">
        <f t="shared" si="23"/>
        <v>182</v>
      </c>
      <c r="B184" s="11" t="s">
        <v>2211</v>
      </c>
      <c r="C184" t="s">
        <v>145</v>
      </c>
      <c r="D184" s="11" t="s">
        <v>7</v>
      </c>
      <c r="F184" s="11">
        <v>13</v>
      </c>
      <c r="G184" s="11">
        <v>50</v>
      </c>
      <c r="H184" s="18" t="str">
        <f t="shared" si="27"/>
        <v>Регистрация на очный тур</v>
      </c>
    </row>
    <row r="185" spans="1:8" ht="15.75" customHeight="1" x14ac:dyDescent="0.25">
      <c r="A185" s="11">
        <f t="shared" si="23"/>
        <v>183</v>
      </c>
      <c r="B185" s="11" t="s">
        <v>1187</v>
      </c>
      <c r="C185" t="s">
        <v>607</v>
      </c>
      <c r="D185" s="11" t="s">
        <v>54</v>
      </c>
      <c r="F185" s="11">
        <v>11</v>
      </c>
      <c r="G185" s="11">
        <v>42.31</v>
      </c>
    </row>
    <row r="186" spans="1:8" ht="15.75" customHeight="1" x14ac:dyDescent="0.25">
      <c r="A186" s="11">
        <f t="shared" si="23"/>
        <v>184</v>
      </c>
      <c r="B186" s="11" t="s">
        <v>2212</v>
      </c>
      <c r="C186" t="s">
        <v>753</v>
      </c>
      <c r="D186" s="11" t="s">
        <v>18</v>
      </c>
      <c r="F186" s="11">
        <v>12</v>
      </c>
      <c r="G186" s="11">
        <v>46.15</v>
      </c>
    </row>
    <row r="187" spans="1:8" ht="15.75" customHeight="1" x14ac:dyDescent="0.25">
      <c r="A187" s="11">
        <f t="shared" si="23"/>
        <v>185</v>
      </c>
      <c r="B187" s="11" t="s">
        <v>2213</v>
      </c>
      <c r="C187" t="s">
        <v>2214</v>
      </c>
      <c r="D187" s="11" t="s">
        <v>7</v>
      </c>
      <c r="E187" s="11" t="s">
        <v>8</v>
      </c>
      <c r="F187" s="11">
        <v>11</v>
      </c>
      <c r="G187" s="11">
        <v>42.31</v>
      </c>
      <c r="H187" s="18" t="str">
        <f t="shared" ref="H187:H200" si="28">HYPERLINK("https://umosphera.ru/ochnyj-tur/","Регистрация на очный тур")</f>
        <v>Регистрация на очный тур</v>
      </c>
    </row>
    <row r="188" spans="1:8" ht="15.75" customHeight="1" x14ac:dyDescent="0.25">
      <c r="A188" s="11">
        <f t="shared" si="23"/>
        <v>186</v>
      </c>
      <c r="B188" s="11" t="s">
        <v>2213</v>
      </c>
      <c r="C188" t="s">
        <v>2215</v>
      </c>
      <c r="D188" s="11" t="s">
        <v>7</v>
      </c>
      <c r="F188" s="11">
        <v>16</v>
      </c>
      <c r="G188" s="11">
        <v>61.54</v>
      </c>
      <c r="H188" s="18" t="str">
        <f t="shared" si="28"/>
        <v>Регистрация на очный тур</v>
      </c>
    </row>
    <row r="189" spans="1:8" ht="15.75" customHeight="1" x14ac:dyDescent="0.25">
      <c r="A189" s="11">
        <f t="shared" si="23"/>
        <v>187</v>
      </c>
      <c r="B189" s="11" t="s">
        <v>746</v>
      </c>
      <c r="C189" t="s">
        <v>167</v>
      </c>
      <c r="D189" s="11" t="s">
        <v>7</v>
      </c>
      <c r="E189" s="11" t="s">
        <v>8</v>
      </c>
      <c r="F189" s="11">
        <v>11</v>
      </c>
      <c r="G189" s="11">
        <v>42.31</v>
      </c>
      <c r="H189" s="18" t="str">
        <f t="shared" si="28"/>
        <v>Регистрация на очный тур</v>
      </c>
    </row>
    <row r="190" spans="1:8" ht="15.75" customHeight="1" x14ac:dyDescent="0.25">
      <c r="A190" s="11">
        <f t="shared" si="23"/>
        <v>188</v>
      </c>
      <c r="B190" s="11" t="s">
        <v>746</v>
      </c>
      <c r="C190" t="s">
        <v>201</v>
      </c>
      <c r="D190" s="11" t="s">
        <v>7</v>
      </c>
      <c r="F190" s="11">
        <v>13</v>
      </c>
      <c r="G190" s="11">
        <v>50</v>
      </c>
      <c r="H190" s="18" t="str">
        <f t="shared" si="28"/>
        <v>Регистрация на очный тур</v>
      </c>
    </row>
    <row r="191" spans="1:8" ht="15.75" customHeight="1" x14ac:dyDescent="0.25">
      <c r="A191" s="11"/>
      <c r="B191" s="11" t="s">
        <v>1008</v>
      </c>
      <c r="C191" t="s">
        <v>1013</v>
      </c>
      <c r="D191" s="11" t="s">
        <v>51</v>
      </c>
      <c r="E191" s="11"/>
      <c r="F191" s="11">
        <v>18</v>
      </c>
      <c r="G191" s="11">
        <v>69.23</v>
      </c>
      <c r="H191" s="18" t="str">
        <f t="shared" si="28"/>
        <v>Регистрация на очный тур</v>
      </c>
    </row>
    <row r="192" spans="1:8" ht="15.75" customHeight="1" x14ac:dyDescent="0.25">
      <c r="A192" s="11">
        <f>A190+1</f>
        <v>189</v>
      </c>
      <c r="B192" s="11" t="s">
        <v>887</v>
      </c>
      <c r="C192" t="s">
        <v>2826</v>
      </c>
      <c r="D192" s="11" t="s">
        <v>7</v>
      </c>
      <c r="E192" s="11" t="s">
        <v>8</v>
      </c>
      <c r="F192" s="11">
        <v>14</v>
      </c>
      <c r="G192" s="11">
        <v>53.85</v>
      </c>
      <c r="H192" s="18" t="str">
        <f t="shared" si="28"/>
        <v>Регистрация на очный тур</v>
      </c>
    </row>
    <row r="193" spans="1:8" ht="15.75" customHeight="1" x14ac:dyDescent="0.25">
      <c r="A193" s="11">
        <f t="shared" ref="A193:A405" si="29">A192+1</f>
        <v>190</v>
      </c>
      <c r="B193" s="11" t="s">
        <v>2216</v>
      </c>
      <c r="C193" t="s">
        <v>161</v>
      </c>
      <c r="D193" s="11" t="s">
        <v>7</v>
      </c>
      <c r="E193" s="11" t="s">
        <v>8</v>
      </c>
      <c r="F193" s="11">
        <v>11</v>
      </c>
      <c r="G193" s="11">
        <v>42.31</v>
      </c>
      <c r="H193" s="18" t="str">
        <f t="shared" si="28"/>
        <v>Регистрация на очный тур</v>
      </c>
    </row>
    <row r="194" spans="1:8" ht="15.75" customHeight="1" x14ac:dyDescent="0.25">
      <c r="A194" s="11">
        <f t="shared" si="29"/>
        <v>191</v>
      </c>
      <c r="B194" s="11" t="s">
        <v>2217</v>
      </c>
      <c r="C194" t="s">
        <v>149</v>
      </c>
      <c r="D194" s="11" t="s">
        <v>7</v>
      </c>
      <c r="E194" s="11" t="s">
        <v>8</v>
      </c>
      <c r="F194" s="11">
        <v>11</v>
      </c>
      <c r="G194" s="11">
        <v>42.31</v>
      </c>
      <c r="H194" s="18" t="str">
        <f t="shared" si="28"/>
        <v>Регистрация на очный тур</v>
      </c>
    </row>
    <row r="195" spans="1:8" ht="15.75" customHeight="1" x14ac:dyDescent="0.25">
      <c r="A195" s="11">
        <f t="shared" si="29"/>
        <v>192</v>
      </c>
      <c r="B195" s="11" t="s">
        <v>1194</v>
      </c>
      <c r="C195" t="s">
        <v>149</v>
      </c>
      <c r="D195" s="11" t="s">
        <v>7</v>
      </c>
      <c r="F195" s="11">
        <v>15.5</v>
      </c>
      <c r="G195" s="11">
        <v>59.62</v>
      </c>
      <c r="H195" s="18" t="str">
        <f t="shared" si="28"/>
        <v>Регистрация на очный тур</v>
      </c>
    </row>
    <row r="196" spans="1:8" ht="15.75" customHeight="1" x14ac:dyDescent="0.25">
      <c r="A196" s="11">
        <f t="shared" si="29"/>
        <v>193</v>
      </c>
      <c r="B196" s="11" t="s">
        <v>2218</v>
      </c>
      <c r="C196" t="s">
        <v>2219</v>
      </c>
      <c r="D196" s="11" t="s">
        <v>7</v>
      </c>
      <c r="E196" s="11" t="s">
        <v>8</v>
      </c>
      <c r="F196" s="11">
        <v>14</v>
      </c>
      <c r="G196" s="11">
        <v>53.85</v>
      </c>
      <c r="H196" s="18" t="str">
        <f t="shared" si="28"/>
        <v>Регистрация на очный тур</v>
      </c>
    </row>
    <row r="197" spans="1:8" ht="15.75" customHeight="1" x14ac:dyDescent="0.25">
      <c r="A197" s="11">
        <f t="shared" si="29"/>
        <v>194</v>
      </c>
      <c r="B197" s="11" t="s">
        <v>1431</v>
      </c>
      <c r="C197" t="s">
        <v>194</v>
      </c>
      <c r="D197" s="11" t="s">
        <v>7</v>
      </c>
      <c r="F197" s="11">
        <v>19</v>
      </c>
      <c r="G197" s="11">
        <v>73.08</v>
      </c>
      <c r="H197" s="18" t="str">
        <f t="shared" si="28"/>
        <v>Регистрация на очный тур</v>
      </c>
    </row>
    <row r="198" spans="1:8" ht="15.75" customHeight="1" x14ac:dyDescent="0.25">
      <c r="A198" s="11">
        <f t="shared" si="29"/>
        <v>195</v>
      </c>
      <c r="B198" s="11" t="s">
        <v>2220</v>
      </c>
      <c r="C198" t="s">
        <v>176</v>
      </c>
      <c r="D198" s="11" t="s">
        <v>7</v>
      </c>
      <c r="F198" s="11">
        <v>15</v>
      </c>
      <c r="G198" s="11">
        <v>57.69</v>
      </c>
      <c r="H198" s="18" t="str">
        <f t="shared" si="28"/>
        <v>Регистрация на очный тур</v>
      </c>
    </row>
    <row r="199" spans="1:8" ht="15.75" customHeight="1" x14ac:dyDescent="0.25">
      <c r="A199" s="11">
        <f t="shared" si="29"/>
        <v>196</v>
      </c>
      <c r="B199" s="11" t="s">
        <v>2221</v>
      </c>
      <c r="C199" t="s">
        <v>344</v>
      </c>
      <c r="D199" s="11" t="s">
        <v>55</v>
      </c>
      <c r="F199" s="11">
        <v>21</v>
      </c>
      <c r="G199" s="11">
        <v>80.77</v>
      </c>
      <c r="H199" s="18" t="str">
        <f t="shared" si="28"/>
        <v>Регистрация на очный тур</v>
      </c>
    </row>
    <row r="200" spans="1:8" ht="15.75" customHeight="1" x14ac:dyDescent="0.25">
      <c r="A200" s="11">
        <f t="shared" si="29"/>
        <v>197</v>
      </c>
      <c r="B200" s="11" t="s">
        <v>1014</v>
      </c>
      <c r="C200" t="s">
        <v>2222</v>
      </c>
      <c r="D200" s="11" t="s">
        <v>7</v>
      </c>
      <c r="F200" s="11">
        <v>13</v>
      </c>
      <c r="G200" s="11">
        <v>50</v>
      </c>
      <c r="H200" s="18" t="str">
        <f t="shared" si="28"/>
        <v>Регистрация на очный тур</v>
      </c>
    </row>
    <row r="201" spans="1:8" ht="15.75" customHeight="1" x14ac:dyDescent="0.25">
      <c r="A201" s="11">
        <f t="shared" si="29"/>
        <v>198</v>
      </c>
      <c r="B201" s="11" t="s">
        <v>2223</v>
      </c>
      <c r="C201" t="s">
        <v>176</v>
      </c>
      <c r="D201" s="11" t="s">
        <v>7</v>
      </c>
      <c r="F201" s="11">
        <v>11</v>
      </c>
      <c r="G201" s="11">
        <v>42.31</v>
      </c>
    </row>
    <row r="202" spans="1:8" ht="15.75" customHeight="1" x14ac:dyDescent="0.25">
      <c r="A202" s="11">
        <f t="shared" si="29"/>
        <v>199</v>
      </c>
      <c r="B202" s="11" t="s">
        <v>1017</v>
      </c>
      <c r="C202" t="s">
        <v>554</v>
      </c>
      <c r="D202" s="11" t="s">
        <v>25</v>
      </c>
      <c r="F202" s="11">
        <v>20</v>
      </c>
      <c r="G202" s="11">
        <v>76.92</v>
      </c>
      <c r="H202" s="18" t="str">
        <f t="shared" ref="H202:H205" si="30">HYPERLINK("https://umosphera.ru/ochnyj-tur/","Регистрация на очный тур")</f>
        <v>Регистрация на очный тур</v>
      </c>
    </row>
    <row r="203" spans="1:8" ht="15.75" customHeight="1" x14ac:dyDescent="0.25">
      <c r="A203" s="11">
        <f t="shared" si="29"/>
        <v>200</v>
      </c>
      <c r="B203" s="11" t="s">
        <v>1699</v>
      </c>
      <c r="C203" t="s">
        <v>194</v>
      </c>
      <c r="D203" s="11" t="s">
        <v>7</v>
      </c>
      <c r="F203" s="11">
        <v>14</v>
      </c>
      <c r="G203" s="11">
        <v>53.85</v>
      </c>
      <c r="H203" s="18" t="str">
        <f t="shared" si="30"/>
        <v>Регистрация на очный тур</v>
      </c>
    </row>
    <row r="204" spans="1:8" ht="15.75" customHeight="1" x14ac:dyDescent="0.25">
      <c r="A204" s="11">
        <f t="shared" si="29"/>
        <v>201</v>
      </c>
      <c r="B204" s="11" t="s">
        <v>2224</v>
      </c>
      <c r="C204" t="s">
        <v>544</v>
      </c>
      <c r="D204" s="11" t="s">
        <v>7</v>
      </c>
      <c r="E204" s="11" t="s">
        <v>8</v>
      </c>
      <c r="F204" s="11">
        <v>11</v>
      </c>
      <c r="G204" s="11">
        <v>42.31</v>
      </c>
      <c r="H204" s="18" t="str">
        <f t="shared" si="30"/>
        <v>Регистрация на очный тур</v>
      </c>
    </row>
    <row r="205" spans="1:8" ht="15.75" customHeight="1" x14ac:dyDescent="0.25">
      <c r="A205" s="11">
        <f t="shared" si="29"/>
        <v>202</v>
      </c>
      <c r="B205" s="11" t="s">
        <v>1435</v>
      </c>
      <c r="C205" t="s">
        <v>464</v>
      </c>
      <c r="D205" s="11" t="s">
        <v>7</v>
      </c>
      <c r="F205" s="11">
        <v>22</v>
      </c>
      <c r="G205" s="11">
        <v>84.62</v>
      </c>
      <c r="H205" s="18" t="str">
        <f t="shared" si="30"/>
        <v>Регистрация на очный тур</v>
      </c>
    </row>
    <row r="206" spans="1:8" ht="15.75" customHeight="1" x14ac:dyDescent="0.25">
      <c r="A206" s="11">
        <f t="shared" si="29"/>
        <v>203</v>
      </c>
      <c r="B206" s="11" t="s">
        <v>2225</v>
      </c>
      <c r="C206" t="s">
        <v>207</v>
      </c>
      <c r="D206" s="11" t="s">
        <v>7</v>
      </c>
      <c r="F206" s="11">
        <v>9</v>
      </c>
      <c r="G206" s="11">
        <v>34.619999999999997</v>
      </c>
    </row>
    <row r="207" spans="1:8" ht="15.75" customHeight="1" x14ac:dyDescent="0.25">
      <c r="A207" s="11">
        <f t="shared" si="29"/>
        <v>204</v>
      </c>
      <c r="B207" s="11" t="s">
        <v>2225</v>
      </c>
      <c r="C207" t="s">
        <v>147</v>
      </c>
      <c r="D207" s="11" t="s">
        <v>7</v>
      </c>
      <c r="F207" s="11">
        <v>14</v>
      </c>
      <c r="G207" s="11">
        <v>53.85</v>
      </c>
      <c r="H207" s="18" t="str">
        <f>HYPERLINK("https://umosphera.ru/ochnyj-tur/","Регистрация на очный тур")</f>
        <v>Регистрация на очный тур</v>
      </c>
    </row>
    <row r="208" spans="1:8" ht="15.75" customHeight="1" x14ac:dyDescent="0.25">
      <c r="A208" s="11">
        <f t="shared" si="29"/>
        <v>205</v>
      </c>
      <c r="B208" s="11" t="s">
        <v>755</v>
      </c>
      <c r="C208" t="s">
        <v>344</v>
      </c>
      <c r="D208" s="11" t="s">
        <v>7</v>
      </c>
      <c r="F208" s="11">
        <v>10</v>
      </c>
      <c r="G208" s="11">
        <v>38.46</v>
      </c>
    </row>
    <row r="209" spans="1:8" ht="15.75" customHeight="1" x14ac:dyDescent="0.25">
      <c r="A209" s="11">
        <f t="shared" si="29"/>
        <v>206</v>
      </c>
      <c r="B209" s="11" t="s">
        <v>405</v>
      </c>
      <c r="C209" t="s">
        <v>1531</v>
      </c>
      <c r="D209" s="11" t="s">
        <v>56</v>
      </c>
      <c r="F209" s="11">
        <v>14</v>
      </c>
      <c r="G209" s="11">
        <v>53.85</v>
      </c>
      <c r="H209" s="18" t="str">
        <f t="shared" ref="H209:H219" si="31">HYPERLINK("https://umosphera.ru/ochnyj-tur/","Регистрация на очный тур")</f>
        <v>Регистрация на очный тур</v>
      </c>
    </row>
    <row r="210" spans="1:8" ht="15.75" customHeight="1" x14ac:dyDescent="0.25">
      <c r="A210" s="11">
        <f t="shared" si="29"/>
        <v>207</v>
      </c>
      <c r="B210" s="11" t="s">
        <v>407</v>
      </c>
      <c r="C210" t="s">
        <v>617</v>
      </c>
      <c r="F210" s="11">
        <v>16</v>
      </c>
      <c r="G210" s="11">
        <v>61.54</v>
      </c>
      <c r="H210" s="18" t="str">
        <f t="shared" si="31"/>
        <v>Регистрация на очный тур</v>
      </c>
    </row>
    <row r="211" spans="1:8" ht="15.75" customHeight="1" x14ac:dyDescent="0.25">
      <c r="A211" s="11">
        <f t="shared" si="29"/>
        <v>208</v>
      </c>
      <c r="B211" s="11" t="s">
        <v>1204</v>
      </c>
      <c r="C211" t="s">
        <v>291</v>
      </c>
      <c r="D211" s="11" t="s">
        <v>7</v>
      </c>
      <c r="F211" s="11">
        <v>17</v>
      </c>
      <c r="G211" s="11">
        <v>65.38</v>
      </c>
      <c r="H211" s="18" t="str">
        <f t="shared" si="31"/>
        <v>Регистрация на очный тур</v>
      </c>
    </row>
    <row r="212" spans="1:8" ht="15.75" customHeight="1" x14ac:dyDescent="0.25">
      <c r="A212" s="11">
        <f t="shared" si="29"/>
        <v>209</v>
      </c>
      <c r="B212" s="11" t="s">
        <v>2226</v>
      </c>
      <c r="C212" t="s">
        <v>473</v>
      </c>
      <c r="D212" s="11" t="s">
        <v>7</v>
      </c>
      <c r="E212" s="11" t="s">
        <v>8</v>
      </c>
      <c r="F212" s="11">
        <v>11</v>
      </c>
      <c r="G212" s="11">
        <v>42.31</v>
      </c>
      <c r="H212" s="18" t="str">
        <f t="shared" si="31"/>
        <v>Регистрация на очный тур</v>
      </c>
    </row>
    <row r="213" spans="1:8" ht="15.75" customHeight="1" x14ac:dyDescent="0.25">
      <c r="A213" s="11">
        <f t="shared" si="29"/>
        <v>210</v>
      </c>
      <c r="B213" s="11" t="s">
        <v>2227</v>
      </c>
      <c r="C213" t="s">
        <v>169</v>
      </c>
      <c r="D213" s="11" t="s">
        <v>7</v>
      </c>
      <c r="F213" s="11">
        <v>15</v>
      </c>
      <c r="G213" s="11">
        <v>57.69</v>
      </c>
      <c r="H213" s="18" t="str">
        <f t="shared" si="31"/>
        <v>Регистрация на очный тур</v>
      </c>
    </row>
    <row r="214" spans="1:8" ht="15.75" customHeight="1" x14ac:dyDescent="0.25">
      <c r="A214" s="11">
        <f t="shared" si="29"/>
        <v>211</v>
      </c>
      <c r="B214" s="11" t="s">
        <v>1967</v>
      </c>
      <c r="C214" t="s">
        <v>219</v>
      </c>
      <c r="D214" s="11" t="s">
        <v>57</v>
      </c>
      <c r="F214" s="11">
        <v>21</v>
      </c>
      <c r="G214" s="11">
        <v>80.77</v>
      </c>
      <c r="H214" s="18" t="str">
        <f t="shared" si="31"/>
        <v>Регистрация на очный тур</v>
      </c>
    </row>
    <row r="215" spans="1:8" ht="15.75" customHeight="1" x14ac:dyDescent="0.25">
      <c r="A215" s="11">
        <f t="shared" si="29"/>
        <v>212</v>
      </c>
      <c r="B215" s="11" t="s">
        <v>1021</v>
      </c>
      <c r="C215" t="s">
        <v>149</v>
      </c>
      <c r="D215" s="11" t="s">
        <v>7</v>
      </c>
      <c r="F215" s="11">
        <v>13</v>
      </c>
      <c r="G215" s="11">
        <v>50</v>
      </c>
      <c r="H215" s="18" t="str">
        <f t="shared" si="31"/>
        <v>Регистрация на очный тур</v>
      </c>
    </row>
    <row r="216" spans="1:8" ht="15.75" customHeight="1" x14ac:dyDescent="0.25">
      <c r="A216" s="11">
        <f t="shared" si="29"/>
        <v>213</v>
      </c>
      <c r="B216" s="11" t="s">
        <v>413</v>
      </c>
      <c r="C216" t="s">
        <v>169</v>
      </c>
      <c r="D216" s="11" t="s">
        <v>7</v>
      </c>
      <c r="E216" s="11" t="s">
        <v>8</v>
      </c>
      <c r="F216" s="11">
        <v>17</v>
      </c>
      <c r="G216" s="11">
        <v>65.38</v>
      </c>
      <c r="H216" s="18" t="str">
        <f t="shared" si="31"/>
        <v>Регистрация на очный тур</v>
      </c>
    </row>
    <row r="217" spans="1:8" ht="15.75" customHeight="1" x14ac:dyDescent="0.25">
      <c r="A217" s="11">
        <f t="shared" si="29"/>
        <v>214</v>
      </c>
      <c r="B217" s="11" t="s">
        <v>265</v>
      </c>
      <c r="C217" t="s">
        <v>2228</v>
      </c>
      <c r="D217" s="11" t="s">
        <v>7</v>
      </c>
      <c r="E217" s="11" t="s">
        <v>8</v>
      </c>
      <c r="F217" s="11">
        <v>17</v>
      </c>
      <c r="G217" s="11">
        <v>65.38</v>
      </c>
      <c r="H217" s="18" t="str">
        <f t="shared" si="31"/>
        <v>Регистрация на очный тур</v>
      </c>
    </row>
    <row r="218" spans="1:8" ht="15.75" customHeight="1" x14ac:dyDescent="0.25">
      <c r="A218" s="11">
        <f t="shared" si="29"/>
        <v>215</v>
      </c>
      <c r="B218" s="11" t="s">
        <v>2229</v>
      </c>
      <c r="C218" t="s">
        <v>265</v>
      </c>
      <c r="D218" s="11" t="s">
        <v>7</v>
      </c>
      <c r="E218" s="11" t="s">
        <v>8</v>
      </c>
      <c r="F218" s="11">
        <v>13</v>
      </c>
      <c r="G218" s="11">
        <v>50</v>
      </c>
      <c r="H218" s="18" t="str">
        <f t="shared" si="31"/>
        <v>Регистрация на очный тур</v>
      </c>
    </row>
    <row r="219" spans="1:8" ht="15.75" customHeight="1" x14ac:dyDescent="0.25">
      <c r="A219" s="11">
        <f t="shared" si="29"/>
        <v>216</v>
      </c>
      <c r="B219" s="11" t="s">
        <v>2230</v>
      </c>
      <c r="C219" t="s">
        <v>753</v>
      </c>
      <c r="D219" s="11" t="s">
        <v>7</v>
      </c>
      <c r="E219" s="11" t="s">
        <v>8</v>
      </c>
      <c r="F219" s="11">
        <v>14.5</v>
      </c>
      <c r="G219" s="11">
        <v>55.77</v>
      </c>
      <c r="H219" s="18" t="str">
        <f t="shared" si="31"/>
        <v>Регистрация на очный тур</v>
      </c>
    </row>
    <row r="220" spans="1:8" ht="15.75" customHeight="1" x14ac:dyDescent="0.25">
      <c r="A220" s="11">
        <f t="shared" si="29"/>
        <v>217</v>
      </c>
      <c r="B220" s="11" t="s">
        <v>2231</v>
      </c>
      <c r="C220" t="s">
        <v>275</v>
      </c>
      <c r="D220" s="11" t="s">
        <v>7</v>
      </c>
      <c r="F220" s="11">
        <v>12</v>
      </c>
      <c r="G220" s="11">
        <v>46.15</v>
      </c>
    </row>
    <row r="221" spans="1:8" ht="15.75" customHeight="1" x14ac:dyDescent="0.25">
      <c r="A221" s="11">
        <f t="shared" si="29"/>
        <v>218</v>
      </c>
      <c r="B221" s="11" t="s">
        <v>2232</v>
      </c>
      <c r="C221" t="s">
        <v>1472</v>
      </c>
      <c r="D221" s="11" t="s">
        <v>7</v>
      </c>
      <c r="E221" s="11" t="s">
        <v>8</v>
      </c>
      <c r="F221" s="11">
        <v>12</v>
      </c>
      <c r="G221" s="11">
        <v>46.15</v>
      </c>
      <c r="H221" s="18" t="str">
        <f t="shared" ref="H221:H223" si="32">HYPERLINK("https://umosphera.ru/ochnyj-tur/","Регистрация на очный тур")</f>
        <v>Регистрация на очный тур</v>
      </c>
    </row>
    <row r="222" spans="1:8" ht="15.75" customHeight="1" x14ac:dyDescent="0.25">
      <c r="A222" s="11">
        <f t="shared" si="29"/>
        <v>219</v>
      </c>
      <c r="B222" s="11" t="s">
        <v>1708</v>
      </c>
      <c r="C222" t="s">
        <v>262</v>
      </c>
      <c r="D222" s="11" t="s">
        <v>7</v>
      </c>
      <c r="F222" s="11">
        <v>14</v>
      </c>
      <c r="G222" s="11">
        <v>53.85</v>
      </c>
      <c r="H222" s="18" t="str">
        <f t="shared" si="32"/>
        <v>Регистрация на очный тур</v>
      </c>
    </row>
    <row r="223" spans="1:8" ht="15.75" customHeight="1" x14ac:dyDescent="0.25">
      <c r="A223" s="11">
        <f t="shared" si="29"/>
        <v>220</v>
      </c>
      <c r="B223" s="11" t="s">
        <v>2233</v>
      </c>
      <c r="C223" t="s">
        <v>194</v>
      </c>
      <c r="D223" s="11" t="s">
        <v>7</v>
      </c>
      <c r="F223" s="11">
        <v>19</v>
      </c>
      <c r="G223" s="11">
        <v>73.08</v>
      </c>
      <c r="H223" s="18" t="str">
        <f t="shared" si="32"/>
        <v>Регистрация на очный тур</v>
      </c>
    </row>
    <row r="224" spans="1:8" ht="15.75" customHeight="1" x14ac:dyDescent="0.25">
      <c r="A224" s="11">
        <f t="shared" si="29"/>
        <v>221</v>
      </c>
      <c r="B224" s="11" t="s">
        <v>2233</v>
      </c>
      <c r="C224" t="s">
        <v>1841</v>
      </c>
      <c r="D224" s="11" t="s">
        <v>7</v>
      </c>
      <c r="E224" s="11" t="s">
        <v>8</v>
      </c>
      <c r="F224" s="11">
        <v>8</v>
      </c>
      <c r="G224" s="11">
        <v>30.77</v>
      </c>
    </row>
    <row r="225" spans="1:8" ht="15.75" customHeight="1" x14ac:dyDescent="0.25">
      <c r="A225" s="11">
        <f t="shared" si="29"/>
        <v>222</v>
      </c>
      <c r="B225" s="11" t="s">
        <v>2234</v>
      </c>
      <c r="C225" t="s">
        <v>194</v>
      </c>
      <c r="D225" s="11" t="s">
        <v>7</v>
      </c>
      <c r="F225" s="11">
        <v>16</v>
      </c>
      <c r="G225" s="11">
        <v>61.54</v>
      </c>
      <c r="H225" s="18" t="str">
        <f>HYPERLINK("https://umosphera.ru/ochnyj-tur/","Регистрация на очный тур")</f>
        <v>Регистрация на очный тур</v>
      </c>
    </row>
    <row r="226" spans="1:8" ht="15.75" customHeight="1" x14ac:dyDescent="0.25">
      <c r="A226" s="11">
        <f t="shared" si="29"/>
        <v>223</v>
      </c>
      <c r="B226" s="11" t="s">
        <v>2235</v>
      </c>
      <c r="C226" t="s">
        <v>149</v>
      </c>
      <c r="D226" s="11" t="s">
        <v>7</v>
      </c>
      <c r="F226" s="11">
        <v>12</v>
      </c>
      <c r="G226" s="11">
        <v>46.15</v>
      </c>
    </row>
    <row r="227" spans="1:8" ht="15.75" customHeight="1" x14ac:dyDescent="0.25">
      <c r="A227" s="11">
        <f t="shared" si="29"/>
        <v>224</v>
      </c>
      <c r="B227" s="11" t="s">
        <v>769</v>
      </c>
      <c r="C227" t="s">
        <v>239</v>
      </c>
      <c r="D227" s="11" t="s">
        <v>7</v>
      </c>
      <c r="F227" s="11">
        <v>19</v>
      </c>
      <c r="G227" s="11">
        <v>73.08</v>
      </c>
      <c r="H227" s="18" t="str">
        <f t="shared" ref="H227:H236" si="33">HYPERLINK("https://umosphera.ru/ochnyj-tur/","Регистрация на очный тур")</f>
        <v>Регистрация на очный тур</v>
      </c>
    </row>
    <row r="228" spans="1:8" ht="15.75" customHeight="1" x14ac:dyDescent="0.25">
      <c r="A228" s="11">
        <f t="shared" si="29"/>
        <v>225</v>
      </c>
      <c r="B228" s="11" t="s">
        <v>2236</v>
      </c>
      <c r="C228" t="s">
        <v>186</v>
      </c>
      <c r="D228" s="11" t="s">
        <v>7</v>
      </c>
      <c r="E228" s="11" t="s">
        <v>8</v>
      </c>
      <c r="F228" s="11">
        <v>11</v>
      </c>
      <c r="G228" s="11">
        <v>42.31</v>
      </c>
      <c r="H228" s="18" t="str">
        <f t="shared" si="33"/>
        <v>Регистрация на очный тур</v>
      </c>
    </row>
    <row r="229" spans="1:8" ht="15.75" customHeight="1" x14ac:dyDescent="0.25">
      <c r="A229" s="11">
        <f t="shared" si="29"/>
        <v>226</v>
      </c>
      <c r="B229" s="11" t="s">
        <v>167</v>
      </c>
      <c r="C229" t="s">
        <v>2360</v>
      </c>
      <c r="D229" s="11" t="s">
        <v>7</v>
      </c>
      <c r="E229" s="11" t="s">
        <v>8</v>
      </c>
      <c r="F229" s="11">
        <v>16</v>
      </c>
      <c r="G229" s="11">
        <v>61.54</v>
      </c>
      <c r="H229" s="18" t="str">
        <f t="shared" si="33"/>
        <v>Регистрация на очный тур</v>
      </c>
    </row>
    <row r="230" spans="1:8" ht="15.75" customHeight="1" x14ac:dyDescent="0.25">
      <c r="A230" s="11">
        <f t="shared" si="29"/>
        <v>227</v>
      </c>
      <c r="B230" s="11" t="s">
        <v>426</v>
      </c>
      <c r="C230" t="s">
        <v>149</v>
      </c>
      <c r="D230" s="11" t="s">
        <v>7</v>
      </c>
      <c r="E230" s="11" t="s">
        <v>8</v>
      </c>
      <c r="F230" s="11">
        <v>16</v>
      </c>
      <c r="G230" s="11">
        <v>61.54</v>
      </c>
      <c r="H230" s="18" t="str">
        <f t="shared" si="33"/>
        <v>Регистрация на очный тур</v>
      </c>
    </row>
    <row r="231" spans="1:8" ht="15.75" customHeight="1" x14ac:dyDescent="0.25">
      <c r="A231" s="11">
        <f t="shared" si="29"/>
        <v>228</v>
      </c>
      <c r="B231" s="11" t="s">
        <v>2237</v>
      </c>
      <c r="C231" t="s">
        <v>455</v>
      </c>
      <c r="D231" s="11" t="s">
        <v>7</v>
      </c>
      <c r="F231" s="11">
        <v>16</v>
      </c>
      <c r="G231" s="11">
        <v>61.54</v>
      </c>
      <c r="H231" s="18" t="str">
        <f t="shared" si="33"/>
        <v>Регистрация на очный тур</v>
      </c>
    </row>
    <row r="232" spans="1:8" ht="15.75" customHeight="1" x14ac:dyDescent="0.25">
      <c r="A232" s="11">
        <f t="shared" si="29"/>
        <v>229</v>
      </c>
      <c r="B232" s="11" t="s">
        <v>2238</v>
      </c>
      <c r="C232" t="s">
        <v>200</v>
      </c>
      <c r="D232" s="11" t="s">
        <v>7</v>
      </c>
      <c r="F232" s="11">
        <v>13</v>
      </c>
      <c r="G232" s="11">
        <v>50</v>
      </c>
      <c r="H232" s="18" t="str">
        <f t="shared" si="33"/>
        <v>Регистрация на очный тур</v>
      </c>
    </row>
    <row r="233" spans="1:8" ht="15.75" customHeight="1" x14ac:dyDescent="0.25">
      <c r="A233" s="11">
        <f t="shared" si="29"/>
        <v>230</v>
      </c>
      <c r="B233" s="11" t="s">
        <v>2239</v>
      </c>
      <c r="C233" t="s">
        <v>455</v>
      </c>
      <c r="D233" s="11" t="s">
        <v>18</v>
      </c>
      <c r="F233" s="11">
        <v>15</v>
      </c>
      <c r="G233" s="11">
        <v>57.69</v>
      </c>
      <c r="H233" s="18" t="str">
        <f t="shared" si="33"/>
        <v>Регистрация на очный тур</v>
      </c>
    </row>
    <row r="234" spans="1:8" ht="15.75" customHeight="1" x14ac:dyDescent="0.25">
      <c r="A234" s="11">
        <f t="shared" si="29"/>
        <v>231</v>
      </c>
      <c r="B234" s="11" t="s">
        <v>2240</v>
      </c>
      <c r="C234" t="s">
        <v>192</v>
      </c>
      <c r="D234" s="11" t="s">
        <v>12</v>
      </c>
      <c r="F234" s="11">
        <v>15</v>
      </c>
      <c r="G234" s="11">
        <v>57.69</v>
      </c>
      <c r="H234" s="18" t="str">
        <f t="shared" si="33"/>
        <v>Регистрация на очный тур</v>
      </c>
    </row>
    <row r="235" spans="1:8" ht="15.75" customHeight="1" x14ac:dyDescent="0.25">
      <c r="A235" s="11">
        <f t="shared" si="29"/>
        <v>232</v>
      </c>
      <c r="B235" s="11" t="s">
        <v>2241</v>
      </c>
      <c r="C235" t="s">
        <v>241</v>
      </c>
      <c r="D235" s="11" t="s">
        <v>7</v>
      </c>
      <c r="F235" s="11">
        <v>13</v>
      </c>
      <c r="G235" s="11">
        <v>50</v>
      </c>
      <c r="H235" s="18" t="str">
        <f t="shared" si="33"/>
        <v>Регистрация на очный тур</v>
      </c>
    </row>
    <row r="236" spans="1:8" ht="15.75" customHeight="1" x14ac:dyDescent="0.25">
      <c r="A236" s="11">
        <f t="shared" si="29"/>
        <v>233</v>
      </c>
      <c r="B236" s="11" t="s">
        <v>2242</v>
      </c>
      <c r="C236" t="s">
        <v>890</v>
      </c>
      <c r="F236" s="11">
        <v>16</v>
      </c>
      <c r="G236" s="11">
        <v>61.54</v>
      </c>
      <c r="H236" s="18" t="str">
        <f t="shared" si="33"/>
        <v>Регистрация на очный тур</v>
      </c>
    </row>
    <row r="237" spans="1:8" ht="15.75" customHeight="1" x14ac:dyDescent="0.25">
      <c r="A237" s="11">
        <f t="shared" si="29"/>
        <v>234</v>
      </c>
      <c r="B237" s="11" t="s">
        <v>2243</v>
      </c>
      <c r="C237" t="s">
        <v>341</v>
      </c>
      <c r="D237" s="11" t="s">
        <v>18</v>
      </c>
      <c r="F237" s="11">
        <v>9</v>
      </c>
      <c r="G237" s="11">
        <v>34.619999999999997</v>
      </c>
    </row>
    <row r="238" spans="1:8" ht="15.75" customHeight="1" x14ac:dyDescent="0.25">
      <c r="A238" s="11">
        <f t="shared" si="29"/>
        <v>235</v>
      </c>
      <c r="B238" s="11" t="s">
        <v>2244</v>
      </c>
      <c r="C238" t="s">
        <v>482</v>
      </c>
      <c r="D238" s="11" t="s">
        <v>58</v>
      </c>
      <c r="F238" s="11">
        <v>22</v>
      </c>
      <c r="G238" s="11">
        <v>84.62</v>
      </c>
      <c r="H238" s="18" t="str">
        <f t="shared" ref="H238:H243" si="34">HYPERLINK("https://umosphera.ru/ochnyj-tur/","Регистрация на очный тур")</f>
        <v>Регистрация на очный тур</v>
      </c>
    </row>
    <row r="239" spans="1:8" ht="15.75" customHeight="1" x14ac:dyDescent="0.25">
      <c r="A239" s="11">
        <f t="shared" si="29"/>
        <v>236</v>
      </c>
      <c r="B239" s="11" t="s">
        <v>2245</v>
      </c>
      <c r="C239" t="s">
        <v>524</v>
      </c>
      <c r="D239" s="11" t="s">
        <v>7</v>
      </c>
      <c r="F239" s="11">
        <v>15</v>
      </c>
      <c r="G239" s="11">
        <v>57.69</v>
      </c>
      <c r="H239" s="18" t="str">
        <f t="shared" si="34"/>
        <v>Регистрация на очный тур</v>
      </c>
    </row>
    <row r="240" spans="1:8" ht="15.75" customHeight="1" x14ac:dyDescent="0.25">
      <c r="A240" s="11">
        <f t="shared" si="29"/>
        <v>237</v>
      </c>
      <c r="B240" s="11" t="s">
        <v>2246</v>
      </c>
      <c r="C240" t="s">
        <v>2247</v>
      </c>
      <c r="D240" s="11" t="s">
        <v>17</v>
      </c>
      <c r="F240" s="11">
        <v>25</v>
      </c>
      <c r="G240" s="11">
        <v>96.15</v>
      </c>
      <c r="H240" s="18" t="str">
        <f t="shared" si="34"/>
        <v>Регистрация на очный тур</v>
      </c>
    </row>
    <row r="241" spans="1:8" ht="15.75" customHeight="1" x14ac:dyDescent="0.25">
      <c r="A241" s="11">
        <f t="shared" si="29"/>
        <v>238</v>
      </c>
      <c r="B241" s="11" t="s">
        <v>1984</v>
      </c>
      <c r="C241" t="s">
        <v>275</v>
      </c>
      <c r="D241" s="11" t="s">
        <v>12</v>
      </c>
      <c r="F241" s="11">
        <v>18</v>
      </c>
      <c r="G241" s="11">
        <v>69.23</v>
      </c>
      <c r="H241" s="18" t="str">
        <f t="shared" si="34"/>
        <v>Регистрация на очный тур</v>
      </c>
    </row>
    <row r="242" spans="1:8" ht="15.75" customHeight="1" x14ac:dyDescent="0.25">
      <c r="A242" s="11">
        <f t="shared" si="29"/>
        <v>239</v>
      </c>
      <c r="B242" s="11" t="s">
        <v>1722</v>
      </c>
      <c r="C242" t="s">
        <v>291</v>
      </c>
      <c r="D242" s="11" t="s">
        <v>24</v>
      </c>
      <c r="F242" s="11">
        <v>18</v>
      </c>
      <c r="G242" s="11">
        <v>69.23</v>
      </c>
      <c r="H242" s="18" t="str">
        <f t="shared" si="34"/>
        <v>Регистрация на очный тур</v>
      </c>
    </row>
    <row r="243" spans="1:8" ht="15.75" customHeight="1" x14ac:dyDescent="0.25">
      <c r="A243" s="11">
        <f t="shared" si="29"/>
        <v>240</v>
      </c>
      <c r="B243" s="11" t="s">
        <v>2248</v>
      </c>
      <c r="C243" t="s">
        <v>277</v>
      </c>
      <c r="D243" s="11" t="s">
        <v>7</v>
      </c>
      <c r="F243" s="11">
        <v>16</v>
      </c>
      <c r="G243" s="11">
        <v>61.54</v>
      </c>
      <c r="H243" s="18" t="str">
        <f t="shared" si="34"/>
        <v>Регистрация на очный тур</v>
      </c>
    </row>
    <row r="244" spans="1:8" ht="15.75" customHeight="1" x14ac:dyDescent="0.25">
      <c r="A244" s="11">
        <f t="shared" si="29"/>
        <v>241</v>
      </c>
      <c r="B244" s="11" t="s">
        <v>2249</v>
      </c>
      <c r="C244" t="s">
        <v>165</v>
      </c>
      <c r="D244" s="11" t="s">
        <v>7</v>
      </c>
      <c r="E244" s="11" t="s">
        <v>8</v>
      </c>
      <c r="F244" s="11">
        <v>6.5</v>
      </c>
      <c r="G244" s="11">
        <v>25</v>
      </c>
    </row>
    <row r="245" spans="1:8" ht="15.75" customHeight="1" x14ac:dyDescent="0.25">
      <c r="A245" s="11">
        <f t="shared" si="29"/>
        <v>242</v>
      </c>
      <c r="B245" s="11" t="s">
        <v>2250</v>
      </c>
      <c r="C245" t="s">
        <v>1452</v>
      </c>
      <c r="D245" s="11" t="s">
        <v>7</v>
      </c>
      <c r="F245" s="11">
        <v>12</v>
      </c>
      <c r="G245" s="11">
        <v>46.15</v>
      </c>
    </row>
    <row r="246" spans="1:8" ht="15.75" customHeight="1" x14ac:dyDescent="0.25">
      <c r="A246" s="11">
        <f t="shared" si="29"/>
        <v>243</v>
      </c>
      <c r="B246" s="11" t="s">
        <v>2251</v>
      </c>
      <c r="C246" t="s">
        <v>2252</v>
      </c>
      <c r="D246" s="11" t="s">
        <v>7</v>
      </c>
      <c r="F246" s="11">
        <v>12</v>
      </c>
      <c r="G246" s="11">
        <v>46.15</v>
      </c>
    </row>
    <row r="247" spans="1:8" ht="15.75" customHeight="1" x14ac:dyDescent="0.25">
      <c r="A247" s="11">
        <f t="shared" si="29"/>
        <v>244</v>
      </c>
      <c r="B247" s="11" t="s">
        <v>453</v>
      </c>
      <c r="C247" t="s">
        <v>886</v>
      </c>
      <c r="D247" s="11" t="s">
        <v>7</v>
      </c>
      <c r="F247" s="11">
        <v>13</v>
      </c>
      <c r="G247" s="11">
        <v>50</v>
      </c>
      <c r="H247" s="18" t="str">
        <f t="shared" ref="H247:H250" si="35">HYPERLINK("https://umosphera.ru/ochnyj-tur/","Регистрация на очный тур")</f>
        <v>Регистрация на очный тур</v>
      </c>
    </row>
    <row r="248" spans="1:8" ht="15.75" customHeight="1" x14ac:dyDescent="0.25">
      <c r="A248" s="11">
        <f t="shared" si="29"/>
        <v>245</v>
      </c>
      <c r="B248" s="11" t="s">
        <v>453</v>
      </c>
      <c r="C248" t="s">
        <v>198</v>
      </c>
      <c r="D248" s="11" t="s">
        <v>7</v>
      </c>
      <c r="F248" s="11">
        <v>16</v>
      </c>
      <c r="G248" s="11">
        <v>61.54</v>
      </c>
      <c r="H248" s="18" t="str">
        <f t="shared" si="35"/>
        <v>Регистрация на очный тур</v>
      </c>
    </row>
    <row r="249" spans="1:8" ht="15.75" customHeight="1" x14ac:dyDescent="0.25">
      <c r="A249" s="11">
        <f t="shared" si="29"/>
        <v>246</v>
      </c>
      <c r="B249" s="11" t="s">
        <v>454</v>
      </c>
      <c r="C249" t="s">
        <v>186</v>
      </c>
      <c r="D249" s="11" t="s">
        <v>20</v>
      </c>
      <c r="F249" s="11">
        <v>19</v>
      </c>
      <c r="G249" s="11">
        <v>73.08</v>
      </c>
      <c r="H249" s="18" t="str">
        <f t="shared" si="35"/>
        <v>Регистрация на очный тур</v>
      </c>
    </row>
    <row r="250" spans="1:8" ht="15.75" customHeight="1" x14ac:dyDescent="0.25">
      <c r="A250" s="11">
        <f t="shared" si="29"/>
        <v>247</v>
      </c>
      <c r="B250" s="11" t="s">
        <v>1222</v>
      </c>
      <c r="C250" t="s">
        <v>214</v>
      </c>
      <c r="D250" s="11" t="s">
        <v>12</v>
      </c>
      <c r="F250" s="11">
        <v>18</v>
      </c>
      <c r="G250" s="11">
        <v>69.23</v>
      </c>
      <c r="H250" s="18" t="str">
        <f t="shared" si="35"/>
        <v>Регистрация на очный тур</v>
      </c>
    </row>
    <row r="251" spans="1:8" ht="15.75" customHeight="1" x14ac:dyDescent="0.25">
      <c r="A251" s="11">
        <f t="shared" si="29"/>
        <v>248</v>
      </c>
      <c r="B251" s="11" t="s">
        <v>1223</v>
      </c>
      <c r="C251" t="s">
        <v>629</v>
      </c>
      <c r="D251" s="11" t="s">
        <v>7</v>
      </c>
      <c r="F251" s="11">
        <v>11</v>
      </c>
      <c r="G251" s="11">
        <v>42.31</v>
      </c>
    </row>
    <row r="252" spans="1:8" ht="15.75" customHeight="1" x14ac:dyDescent="0.25">
      <c r="A252" s="11">
        <f t="shared" si="29"/>
        <v>249</v>
      </c>
      <c r="B252" s="11" t="s">
        <v>1726</v>
      </c>
      <c r="C252" t="s">
        <v>161</v>
      </c>
      <c r="D252" s="11" t="s">
        <v>7</v>
      </c>
      <c r="F252" s="11">
        <v>17</v>
      </c>
      <c r="G252" s="11">
        <v>65.38</v>
      </c>
      <c r="H252" s="18" t="str">
        <f t="shared" ref="H252:H253" si="36">HYPERLINK("https://umosphera.ru/ochnyj-tur/","Регистрация на очный тур")</f>
        <v>Регистрация на очный тур</v>
      </c>
    </row>
    <row r="253" spans="1:8" ht="15.75" customHeight="1" x14ac:dyDescent="0.25">
      <c r="A253" s="11">
        <f t="shared" si="29"/>
        <v>250</v>
      </c>
      <c r="B253" s="11" t="s">
        <v>2253</v>
      </c>
      <c r="C253" t="s">
        <v>904</v>
      </c>
      <c r="D253" s="11" t="s">
        <v>7</v>
      </c>
      <c r="F253" s="11">
        <v>16</v>
      </c>
      <c r="G253" s="11">
        <v>61.54</v>
      </c>
      <c r="H253" s="18" t="str">
        <f t="shared" si="36"/>
        <v>Регистрация на очный тур</v>
      </c>
    </row>
    <row r="254" spans="1:8" ht="15.75" customHeight="1" x14ac:dyDescent="0.25">
      <c r="A254" s="11">
        <f t="shared" si="29"/>
        <v>251</v>
      </c>
      <c r="B254" s="11" t="s">
        <v>2254</v>
      </c>
      <c r="C254" t="s">
        <v>544</v>
      </c>
      <c r="D254" s="11" t="s">
        <v>7</v>
      </c>
      <c r="F254" s="11">
        <v>10</v>
      </c>
      <c r="G254" s="11">
        <v>38.46</v>
      </c>
    </row>
    <row r="255" spans="1:8" ht="15.75" customHeight="1" x14ac:dyDescent="0.25">
      <c r="A255" s="11">
        <f t="shared" si="29"/>
        <v>252</v>
      </c>
      <c r="B255" s="11" t="s">
        <v>2255</v>
      </c>
      <c r="C255" t="s">
        <v>151</v>
      </c>
      <c r="D255" s="11" t="s">
        <v>7</v>
      </c>
      <c r="F255" s="11">
        <v>10</v>
      </c>
      <c r="G255" s="11">
        <v>38.46</v>
      </c>
    </row>
    <row r="256" spans="1:8" ht="15.75" customHeight="1" x14ac:dyDescent="0.25">
      <c r="A256" s="11">
        <f t="shared" si="29"/>
        <v>253</v>
      </c>
      <c r="B256" s="11" t="s">
        <v>1729</v>
      </c>
      <c r="C256" t="s">
        <v>865</v>
      </c>
      <c r="D256" s="11" t="s">
        <v>7</v>
      </c>
      <c r="F256" s="11">
        <v>10</v>
      </c>
      <c r="G256" s="11">
        <v>38.46</v>
      </c>
    </row>
    <row r="257" spans="1:26" ht="15.75" customHeight="1" x14ac:dyDescent="0.25">
      <c r="A257" s="11">
        <f t="shared" si="29"/>
        <v>254</v>
      </c>
      <c r="B257" s="11" t="s">
        <v>461</v>
      </c>
      <c r="C257" t="s">
        <v>617</v>
      </c>
      <c r="D257" s="11" t="s">
        <v>25</v>
      </c>
      <c r="F257" s="11">
        <v>19</v>
      </c>
      <c r="G257" s="11">
        <v>73.08</v>
      </c>
      <c r="H257" s="18" t="str">
        <f t="shared" ref="H257:H259" si="37">HYPERLINK("https://umosphera.ru/ochnyj-tur/","Регистрация на очный тур")</f>
        <v>Регистрация на очный тур</v>
      </c>
    </row>
    <row r="258" spans="1:26" ht="15.75" customHeight="1" x14ac:dyDescent="0.25">
      <c r="A258" s="11">
        <f t="shared" si="29"/>
        <v>255</v>
      </c>
      <c r="B258" s="11" t="s">
        <v>461</v>
      </c>
      <c r="C258" t="s">
        <v>275</v>
      </c>
      <c r="D258" s="11" t="s">
        <v>7</v>
      </c>
      <c r="E258" s="11" t="s">
        <v>8</v>
      </c>
      <c r="F258" s="11">
        <v>15</v>
      </c>
      <c r="G258" s="11">
        <v>57.69</v>
      </c>
      <c r="H258" s="18" t="str">
        <f t="shared" si="37"/>
        <v>Регистрация на очный тур</v>
      </c>
    </row>
    <row r="259" spans="1:26" ht="15.75" customHeight="1" x14ac:dyDescent="0.25">
      <c r="A259" s="11">
        <f t="shared" si="29"/>
        <v>256</v>
      </c>
      <c r="B259" s="11" t="s">
        <v>2256</v>
      </c>
      <c r="C259" t="s">
        <v>149</v>
      </c>
      <c r="D259" s="11" t="s">
        <v>7</v>
      </c>
      <c r="F259" s="11">
        <v>14</v>
      </c>
      <c r="G259" s="11">
        <v>53.85</v>
      </c>
      <c r="H259" s="18" t="str">
        <f t="shared" si="37"/>
        <v>Регистрация на очный тур</v>
      </c>
    </row>
    <row r="260" spans="1:26" ht="15.75" customHeight="1" x14ac:dyDescent="0.25">
      <c r="A260" s="11">
        <f t="shared" si="29"/>
        <v>257</v>
      </c>
      <c r="B260" s="11" t="s">
        <v>59</v>
      </c>
      <c r="D260" s="11" t="s">
        <v>7</v>
      </c>
      <c r="E260" s="11" t="s">
        <v>8</v>
      </c>
      <c r="F260" s="11">
        <v>9</v>
      </c>
      <c r="G260" s="11">
        <v>34.619999999999997</v>
      </c>
    </row>
    <row r="261" spans="1:26" ht="15.75" customHeight="1" x14ac:dyDescent="0.25">
      <c r="A261" s="11">
        <f t="shared" si="29"/>
        <v>258</v>
      </c>
      <c r="B261" s="11" t="s">
        <v>2257</v>
      </c>
      <c r="C261" t="s">
        <v>341</v>
      </c>
      <c r="D261" s="11" t="s">
        <v>12</v>
      </c>
      <c r="F261" s="11">
        <v>17</v>
      </c>
      <c r="G261" s="11">
        <v>65.38</v>
      </c>
      <c r="H261" s="18" t="str">
        <f t="shared" ref="H261:H265" si="38">HYPERLINK("https://umosphera.ru/ochnyj-tur/","Регистрация на очный тур")</f>
        <v>Регистрация на очный тур</v>
      </c>
    </row>
    <row r="262" spans="1:26" ht="15.75" customHeight="1" x14ac:dyDescent="0.25">
      <c r="A262" s="11">
        <f t="shared" si="29"/>
        <v>259</v>
      </c>
      <c r="B262" s="11" t="s">
        <v>2258</v>
      </c>
      <c r="C262" t="s">
        <v>303</v>
      </c>
      <c r="D262" s="11" t="s">
        <v>20</v>
      </c>
      <c r="F262" s="11">
        <v>19</v>
      </c>
      <c r="G262" s="11">
        <v>73.08</v>
      </c>
      <c r="H262" s="18" t="str">
        <f t="shared" si="38"/>
        <v>Регистрация на очный тур</v>
      </c>
    </row>
    <row r="263" spans="1:26" ht="15.75" customHeight="1" x14ac:dyDescent="0.25">
      <c r="A263" s="11">
        <f t="shared" si="29"/>
        <v>260</v>
      </c>
      <c r="B263" s="11" t="s">
        <v>1998</v>
      </c>
      <c r="C263" t="s">
        <v>753</v>
      </c>
      <c r="D263" s="11" t="s">
        <v>7</v>
      </c>
      <c r="F263" s="11">
        <v>24</v>
      </c>
      <c r="G263" s="11">
        <v>92.31</v>
      </c>
      <c r="H263" s="18" t="str">
        <f t="shared" si="38"/>
        <v>Регистрация на очный тур</v>
      </c>
    </row>
    <row r="264" spans="1:26" ht="15.75" customHeight="1" x14ac:dyDescent="0.25">
      <c r="A264" s="11">
        <f t="shared" si="29"/>
        <v>261</v>
      </c>
      <c r="B264" s="11" t="s">
        <v>1735</v>
      </c>
      <c r="C264" t="s">
        <v>344</v>
      </c>
      <c r="D264" s="11" t="s">
        <v>7</v>
      </c>
      <c r="F264" s="11">
        <v>20</v>
      </c>
      <c r="G264" s="11">
        <v>76.92</v>
      </c>
      <c r="H264" s="18" t="str">
        <f t="shared" si="38"/>
        <v>Регистрация на очный тур</v>
      </c>
    </row>
    <row r="265" spans="1:26" ht="15.75" customHeight="1" x14ac:dyDescent="0.25">
      <c r="A265" s="11">
        <f t="shared" si="29"/>
        <v>262</v>
      </c>
      <c r="B265" s="11" t="s">
        <v>2259</v>
      </c>
      <c r="C265" t="s">
        <v>341</v>
      </c>
      <c r="D265" s="11" t="s">
        <v>7</v>
      </c>
      <c r="F265" s="11">
        <v>14</v>
      </c>
      <c r="G265" s="11">
        <v>53.85</v>
      </c>
      <c r="H265" s="18" t="str">
        <f t="shared" si="38"/>
        <v>Регистрация на очный тур</v>
      </c>
    </row>
    <row r="266" spans="1:26" ht="15.75" customHeight="1" x14ac:dyDescent="0.25">
      <c r="A266" s="11">
        <f t="shared" si="29"/>
        <v>263</v>
      </c>
      <c r="B266" s="11" t="s">
        <v>2260</v>
      </c>
      <c r="C266" t="s">
        <v>216</v>
      </c>
      <c r="D266" s="11" t="s">
        <v>7</v>
      </c>
      <c r="E266" s="11" t="s">
        <v>8</v>
      </c>
      <c r="F266" s="11">
        <v>8</v>
      </c>
      <c r="G266" s="11">
        <v>30.77</v>
      </c>
    </row>
    <row r="267" spans="1:26" ht="15.75" customHeight="1" x14ac:dyDescent="0.25">
      <c r="A267" s="11">
        <f t="shared" si="29"/>
        <v>264</v>
      </c>
      <c r="B267" s="11" t="s">
        <v>1229</v>
      </c>
      <c r="C267" t="s">
        <v>230</v>
      </c>
      <c r="D267" s="11" t="s">
        <v>60</v>
      </c>
      <c r="F267" s="11">
        <v>24</v>
      </c>
      <c r="G267" s="11">
        <v>92.31</v>
      </c>
      <c r="H267" s="18" t="str">
        <f t="shared" ref="H267:H276" si="39">HYPERLINK("https://umosphera.ru/ochnyj-tur/","Регистрация на очный тур")</f>
        <v>Регистрация на очный тур</v>
      </c>
    </row>
    <row r="268" spans="1:26" ht="15.75" customHeight="1" x14ac:dyDescent="0.25">
      <c r="A268" s="11">
        <f t="shared" si="29"/>
        <v>265</v>
      </c>
      <c r="B268" s="11" t="s">
        <v>1230</v>
      </c>
      <c r="C268" t="s">
        <v>894</v>
      </c>
      <c r="D268" s="11" t="s">
        <v>7</v>
      </c>
      <c r="F268" s="11">
        <v>18</v>
      </c>
      <c r="G268" s="11">
        <v>69.23</v>
      </c>
      <c r="H268" s="18" t="str">
        <f t="shared" si="39"/>
        <v>Регистрация на очный тур</v>
      </c>
    </row>
    <row r="269" spans="1:26" ht="15.75" customHeight="1" x14ac:dyDescent="0.25">
      <c r="A269" s="14">
        <f t="shared" si="29"/>
        <v>266</v>
      </c>
      <c r="B269" s="14" t="s">
        <v>1231</v>
      </c>
      <c r="C269" t="s">
        <v>2066</v>
      </c>
      <c r="D269" s="14" t="s">
        <v>7</v>
      </c>
      <c r="E269" s="14" t="s">
        <v>8</v>
      </c>
      <c r="F269" s="14">
        <v>11</v>
      </c>
      <c r="G269" s="14">
        <v>42.31</v>
      </c>
      <c r="H269" s="18" t="str">
        <f t="shared" si="39"/>
        <v>Регистрация на очный тур</v>
      </c>
      <c r="I269" s="14"/>
      <c r="O269" s="14"/>
      <c r="V269" s="14"/>
      <c r="W269" s="14"/>
      <c r="X269" s="14"/>
      <c r="Y269" s="14"/>
      <c r="Z269" s="14"/>
    </row>
    <row r="270" spans="1:26" ht="15.75" customHeight="1" x14ac:dyDescent="0.25">
      <c r="A270" s="11">
        <f t="shared" si="29"/>
        <v>267</v>
      </c>
      <c r="B270" s="11" t="s">
        <v>2261</v>
      </c>
      <c r="C270" t="s">
        <v>239</v>
      </c>
      <c r="D270" s="11" t="s">
        <v>12</v>
      </c>
      <c r="F270" s="11">
        <v>16</v>
      </c>
      <c r="G270" s="11">
        <v>61.54</v>
      </c>
      <c r="H270" s="18" t="str">
        <f t="shared" si="39"/>
        <v>Регистрация на очный тур</v>
      </c>
    </row>
    <row r="271" spans="1:26" ht="15.75" customHeight="1" x14ac:dyDescent="0.25">
      <c r="A271" s="11">
        <f t="shared" si="29"/>
        <v>268</v>
      </c>
      <c r="B271" s="11" t="s">
        <v>1043</v>
      </c>
      <c r="C271" t="s">
        <v>212</v>
      </c>
      <c r="D271" s="11" t="s">
        <v>7</v>
      </c>
      <c r="E271" s="11" t="s">
        <v>8</v>
      </c>
      <c r="F271" s="11">
        <v>14</v>
      </c>
      <c r="G271" s="11">
        <v>53.85</v>
      </c>
      <c r="H271" s="18" t="str">
        <f t="shared" si="39"/>
        <v>Регистрация на очный тур</v>
      </c>
    </row>
    <row r="272" spans="1:26" ht="15.75" customHeight="1" x14ac:dyDescent="0.25">
      <c r="A272" s="11">
        <f t="shared" si="29"/>
        <v>269</v>
      </c>
      <c r="B272" s="11" t="s">
        <v>483</v>
      </c>
      <c r="C272" t="s">
        <v>173</v>
      </c>
      <c r="D272" s="11" t="s">
        <v>7</v>
      </c>
      <c r="F272" s="11">
        <v>19</v>
      </c>
      <c r="G272" s="11">
        <v>73.08</v>
      </c>
      <c r="H272" s="18" t="str">
        <f t="shared" si="39"/>
        <v>Регистрация на очный тур</v>
      </c>
    </row>
    <row r="273" spans="1:26" ht="15.75" customHeight="1" x14ac:dyDescent="0.25">
      <c r="A273" s="11">
        <f t="shared" si="29"/>
        <v>270</v>
      </c>
      <c r="B273" s="11" t="s">
        <v>486</v>
      </c>
      <c r="C273" t="s">
        <v>149</v>
      </c>
      <c r="D273" s="11" t="s">
        <v>12</v>
      </c>
      <c r="F273" s="11">
        <v>24</v>
      </c>
      <c r="G273" s="11">
        <v>92.31</v>
      </c>
      <c r="H273" s="18" t="str">
        <f t="shared" si="39"/>
        <v>Регистрация на очный тур</v>
      </c>
    </row>
    <row r="274" spans="1:26" ht="15.75" customHeight="1" x14ac:dyDescent="0.25">
      <c r="A274" s="11">
        <f t="shared" si="29"/>
        <v>271</v>
      </c>
      <c r="B274" s="11" t="s">
        <v>2262</v>
      </c>
      <c r="C274" t="s">
        <v>557</v>
      </c>
      <c r="D274" s="11" t="s">
        <v>7</v>
      </c>
      <c r="F274" s="11">
        <v>16</v>
      </c>
      <c r="G274" s="11">
        <v>61.54</v>
      </c>
      <c r="H274" s="18" t="str">
        <f t="shared" si="39"/>
        <v>Регистрация на очный тур</v>
      </c>
    </row>
    <row r="275" spans="1:26" ht="15.75" customHeight="1" x14ac:dyDescent="0.25">
      <c r="A275" s="11">
        <f t="shared" si="29"/>
        <v>272</v>
      </c>
      <c r="B275" s="11" t="s">
        <v>1479</v>
      </c>
      <c r="C275" t="s">
        <v>1101</v>
      </c>
      <c r="D275" s="11" t="s">
        <v>7</v>
      </c>
      <c r="F275" s="11">
        <v>17</v>
      </c>
      <c r="G275" s="11">
        <v>65.38</v>
      </c>
      <c r="H275" s="18" t="str">
        <f t="shared" si="39"/>
        <v>Регистрация на очный тур</v>
      </c>
    </row>
    <row r="276" spans="1:26" ht="15.75" customHeight="1" x14ac:dyDescent="0.25">
      <c r="A276" s="11">
        <f t="shared" si="29"/>
        <v>273</v>
      </c>
      <c r="B276" s="11" t="s">
        <v>2263</v>
      </c>
      <c r="C276" t="s">
        <v>344</v>
      </c>
      <c r="D276" s="11" t="s">
        <v>7</v>
      </c>
      <c r="E276" s="11" t="s">
        <v>8</v>
      </c>
      <c r="F276" s="11">
        <v>17</v>
      </c>
      <c r="G276" s="11">
        <v>65.38</v>
      </c>
      <c r="H276" s="18" t="str">
        <f t="shared" si="39"/>
        <v>Регистрация на очный тур</v>
      </c>
    </row>
    <row r="277" spans="1:26" ht="15.75" customHeight="1" x14ac:dyDescent="0.25">
      <c r="A277" s="11">
        <f t="shared" si="29"/>
        <v>274</v>
      </c>
      <c r="B277" s="11" t="s">
        <v>494</v>
      </c>
      <c r="C277" t="s">
        <v>165</v>
      </c>
      <c r="D277" s="11" t="s">
        <v>7</v>
      </c>
      <c r="F277" s="11">
        <v>12.5</v>
      </c>
      <c r="G277" s="11">
        <v>48.08</v>
      </c>
    </row>
    <row r="278" spans="1:26" ht="15.75" customHeight="1" x14ac:dyDescent="0.25">
      <c r="A278" s="11">
        <f t="shared" si="29"/>
        <v>275</v>
      </c>
      <c r="B278" s="11" t="s">
        <v>1480</v>
      </c>
      <c r="C278" t="s">
        <v>139</v>
      </c>
      <c r="D278" s="11" t="s">
        <v>12</v>
      </c>
      <c r="F278" s="11">
        <v>15</v>
      </c>
      <c r="G278" s="11">
        <v>57.69</v>
      </c>
      <c r="H278" s="18" t="str">
        <f t="shared" ref="H278:H279" si="40">HYPERLINK("https://umosphera.ru/ochnyj-tur/","Регистрация на очный тур")</f>
        <v>Регистрация на очный тур</v>
      </c>
    </row>
    <row r="279" spans="1:26" ht="15.75" customHeight="1" x14ac:dyDescent="0.25">
      <c r="A279" s="11">
        <f t="shared" si="29"/>
        <v>276</v>
      </c>
      <c r="B279" s="11" t="s">
        <v>498</v>
      </c>
      <c r="C279" t="s">
        <v>384</v>
      </c>
      <c r="D279" s="11" t="s">
        <v>24</v>
      </c>
      <c r="F279" s="11">
        <v>22</v>
      </c>
      <c r="G279" s="11">
        <v>84.62</v>
      </c>
      <c r="H279" s="18" t="str">
        <f t="shared" si="40"/>
        <v>Регистрация на очный тур</v>
      </c>
    </row>
    <row r="280" spans="1:26" ht="15.75" customHeight="1" x14ac:dyDescent="0.25">
      <c r="A280" s="11">
        <f t="shared" si="29"/>
        <v>277</v>
      </c>
      <c r="B280" s="11" t="s">
        <v>2264</v>
      </c>
      <c r="C280" t="s">
        <v>239</v>
      </c>
      <c r="D280" s="11" t="s">
        <v>7</v>
      </c>
      <c r="F280" s="11">
        <v>11</v>
      </c>
      <c r="G280" s="11">
        <v>42.31</v>
      </c>
    </row>
    <row r="281" spans="1:26" ht="15.75" customHeight="1" x14ac:dyDescent="0.25">
      <c r="A281" s="11">
        <f t="shared" si="29"/>
        <v>278</v>
      </c>
      <c r="B281" s="11" t="s">
        <v>2265</v>
      </c>
      <c r="C281" t="s">
        <v>196</v>
      </c>
      <c r="D281" s="11" t="s">
        <v>7</v>
      </c>
      <c r="F281" s="11">
        <v>15</v>
      </c>
      <c r="G281" s="11">
        <v>57.69</v>
      </c>
      <c r="H281" s="18" t="str">
        <f t="shared" ref="H281:H283" si="41">HYPERLINK("https://umosphera.ru/ochnyj-tur/","Регистрация на очный тур")</f>
        <v>Регистрация на очный тур</v>
      </c>
    </row>
    <row r="282" spans="1:26" ht="15.75" customHeight="1" x14ac:dyDescent="0.25">
      <c r="A282" s="11">
        <f t="shared" si="29"/>
        <v>279</v>
      </c>
      <c r="B282" s="11" t="s">
        <v>2266</v>
      </c>
      <c r="C282" t="s">
        <v>230</v>
      </c>
      <c r="D282" s="11" t="s">
        <v>7</v>
      </c>
      <c r="E282" s="11" t="s">
        <v>8</v>
      </c>
      <c r="F282" s="11">
        <v>17</v>
      </c>
      <c r="G282" s="11">
        <v>65.38</v>
      </c>
      <c r="H282" s="18" t="str">
        <f t="shared" si="41"/>
        <v>Регистрация на очный тур</v>
      </c>
    </row>
    <row r="283" spans="1:26" ht="15.75" customHeight="1" x14ac:dyDescent="0.25">
      <c r="A283" s="11">
        <f t="shared" si="29"/>
        <v>280</v>
      </c>
      <c r="B283" s="11" t="s">
        <v>2267</v>
      </c>
      <c r="C283" t="s">
        <v>201</v>
      </c>
      <c r="F283" s="11">
        <v>19</v>
      </c>
      <c r="G283" s="11">
        <v>73.08</v>
      </c>
      <c r="H283" s="18" t="str">
        <f t="shared" si="41"/>
        <v>Регистрация на очный тур</v>
      </c>
    </row>
    <row r="284" spans="1:26" ht="15.75" customHeight="1" x14ac:dyDescent="0.25">
      <c r="A284" s="11">
        <f t="shared" si="29"/>
        <v>281</v>
      </c>
      <c r="B284" s="11" t="s">
        <v>2268</v>
      </c>
      <c r="C284" t="s">
        <v>265</v>
      </c>
      <c r="D284" s="11" t="s">
        <v>17</v>
      </c>
      <c r="F284" s="11">
        <v>11</v>
      </c>
      <c r="G284" s="11">
        <v>42.31</v>
      </c>
    </row>
    <row r="285" spans="1:26" ht="15.75" customHeight="1" x14ac:dyDescent="0.25">
      <c r="A285" s="11">
        <f t="shared" si="29"/>
        <v>282</v>
      </c>
      <c r="B285" s="11" t="s">
        <v>2269</v>
      </c>
      <c r="C285" t="s">
        <v>303</v>
      </c>
      <c r="D285" s="11" t="s">
        <v>7</v>
      </c>
      <c r="F285" s="11">
        <v>16</v>
      </c>
      <c r="G285" s="11">
        <v>61.54</v>
      </c>
      <c r="H285" s="18" t="str">
        <f t="shared" ref="H285:H291" si="42">HYPERLINK("https://umosphera.ru/ochnyj-tur/","Регистрация на очный тур")</f>
        <v>Регистрация на очный тур</v>
      </c>
    </row>
    <row r="286" spans="1:26" ht="15.75" customHeight="1" x14ac:dyDescent="0.25">
      <c r="A286" s="11">
        <f t="shared" si="29"/>
        <v>283</v>
      </c>
      <c r="B286" s="11" t="s">
        <v>2270</v>
      </c>
      <c r="C286" t="s">
        <v>212</v>
      </c>
      <c r="D286" s="11" t="s">
        <v>17</v>
      </c>
      <c r="F286" s="11">
        <v>20</v>
      </c>
      <c r="G286" s="11">
        <v>76.92</v>
      </c>
      <c r="H286" s="18" t="str">
        <f t="shared" si="42"/>
        <v>Регистрация на очный тур</v>
      </c>
    </row>
    <row r="287" spans="1:26" ht="15.75" customHeight="1" x14ac:dyDescent="0.25">
      <c r="A287" s="11">
        <f t="shared" si="29"/>
        <v>284</v>
      </c>
      <c r="B287" s="11" t="s">
        <v>502</v>
      </c>
      <c r="C287" t="s">
        <v>344</v>
      </c>
      <c r="D287" s="11" t="s">
        <v>7</v>
      </c>
      <c r="E287" s="11"/>
      <c r="F287" s="11">
        <v>18</v>
      </c>
      <c r="G287" s="11">
        <v>69.23</v>
      </c>
      <c r="H287" s="18" t="str">
        <f t="shared" si="42"/>
        <v>Регистрация на очный тур</v>
      </c>
      <c r="I287" s="11"/>
      <c r="O287" s="11"/>
      <c r="V287" s="11"/>
      <c r="W287" s="11"/>
      <c r="X287" s="11"/>
      <c r="Y287" s="11"/>
      <c r="Z287" s="11"/>
    </row>
    <row r="288" spans="1:26" ht="15.75" customHeight="1" x14ac:dyDescent="0.25">
      <c r="A288" s="11">
        <f t="shared" si="29"/>
        <v>285</v>
      </c>
      <c r="B288" s="11" t="s">
        <v>2271</v>
      </c>
      <c r="C288" t="s">
        <v>884</v>
      </c>
      <c r="D288" s="11" t="s">
        <v>7</v>
      </c>
      <c r="F288" s="11">
        <v>16</v>
      </c>
      <c r="G288" s="11">
        <v>61.54</v>
      </c>
      <c r="H288" s="18" t="str">
        <f t="shared" si="42"/>
        <v>Регистрация на очный тур</v>
      </c>
    </row>
    <row r="289" spans="1:8" ht="15.75" customHeight="1" x14ac:dyDescent="0.25">
      <c r="A289" s="11">
        <f t="shared" si="29"/>
        <v>286</v>
      </c>
      <c r="B289" s="11" t="s">
        <v>2272</v>
      </c>
      <c r="C289" t="s">
        <v>277</v>
      </c>
      <c r="D289" s="11" t="s">
        <v>7</v>
      </c>
      <c r="F289" s="11">
        <v>14</v>
      </c>
      <c r="G289" s="11">
        <v>53.85</v>
      </c>
      <c r="H289" s="18" t="str">
        <f t="shared" si="42"/>
        <v>Регистрация на очный тур</v>
      </c>
    </row>
    <row r="290" spans="1:8" ht="15.75" customHeight="1" x14ac:dyDescent="0.25">
      <c r="A290" s="11">
        <f t="shared" si="29"/>
        <v>287</v>
      </c>
      <c r="B290" s="11" t="s">
        <v>2273</v>
      </c>
      <c r="C290" t="s">
        <v>190</v>
      </c>
      <c r="D290" s="11" t="s">
        <v>20</v>
      </c>
      <c r="F290" s="11">
        <v>21</v>
      </c>
      <c r="G290" s="11">
        <v>80.77</v>
      </c>
      <c r="H290" s="18" t="str">
        <f t="shared" si="42"/>
        <v>Регистрация на очный тур</v>
      </c>
    </row>
    <row r="291" spans="1:8" ht="15.75" customHeight="1" x14ac:dyDescent="0.25">
      <c r="A291" s="11">
        <f t="shared" si="29"/>
        <v>288</v>
      </c>
      <c r="B291" s="11" t="s">
        <v>789</v>
      </c>
      <c r="C291" t="s">
        <v>464</v>
      </c>
      <c r="D291" s="11" t="s">
        <v>7</v>
      </c>
      <c r="E291" s="11" t="s">
        <v>8</v>
      </c>
      <c r="F291" s="11">
        <v>13</v>
      </c>
      <c r="G291" s="11">
        <v>50</v>
      </c>
      <c r="H291" s="18" t="str">
        <f t="shared" si="42"/>
        <v>Регистрация на очный тур</v>
      </c>
    </row>
    <row r="292" spans="1:8" ht="15.75" customHeight="1" x14ac:dyDescent="0.25">
      <c r="A292" s="11">
        <f t="shared" si="29"/>
        <v>289</v>
      </c>
      <c r="B292" s="11" t="s">
        <v>2274</v>
      </c>
      <c r="C292" t="s">
        <v>216</v>
      </c>
      <c r="D292" s="11" t="s">
        <v>7</v>
      </c>
      <c r="F292" s="11">
        <v>8</v>
      </c>
      <c r="G292" s="11">
        <v>30.77</v>
      </c>
    </row>
    <row r="293" spans="1:8" ht="15.75" customHeight="1" x14ac:dyDescent="0.25">
      <c r="A293" s="11">
        <f t="shared" si="29"/>
        <v>290</v>
      </c>
      <c r="B293" s="11" t="s">
        <v>2275</v>
      </c>
      <c r="C293" t="s">
        <v>201</v>
      </c>
      <c r="D293" s="11" t="s">
        <v>7</v>
      </c>
      <c r="F293" s="11">
        <v>12</v>
      </c>
      <c r="G293" s="11">
        <v>46.15</v>
      </c>
    </row>
    <row r="294" spans="1:8" ht="15.75" customHeight="1" x14ac:dyDescent="0.25">
      <c r="A294" s="11">
        <f t="shared" si="29"/>
        <v>291</v>
      </c>
      <c r="B294" s="11" t="s">
        <v>793</v>
      </c>
      <c r="C294" t="s">
        <v>145</v>
      </c>
      <c r="D294" s="11" t="s">
        <v>17</v>
      </c>
      <c r="F294" s="11">
        <v>23</v>
      </c>
      <c r="G294" s="11">
        <v>88.46</v>
      </c>
      <c r="H294" s="18" t="str">
        <f t="shared" ref="H294:H297" si="43">HYPERLINK("https://umosphera.ru/ochnyj-tur/","Регистрация на очный тур")</f>
        <v>Регистрация на очный тур</v>
      </c>
    </row>
    <row r="295" spans="1:8" ht="15.75" customHeight="1" x14ac:dyDescent="0.25">
      <c r="A295" s="11">
        <f t="shared" si="29"/>
        <v>292</v>
      </c>
      <c r="B295" s="11" t="s">
        <v>2276</v>
      </c>
      <c r="C295" t="s">
        <v>147</v>
      </c>
      <c r="D295" s="11" t="s">
        <v>7</v>
      </c>
      <c r="F295" s="11">
        <v>23</v>
      </c>
      <c r="G295" s="11">
        <v>88.46</v>
      </c>
      <c r="H295" s="18" t="str">
        <f t="shared" si="43"/>
        <v>Регистрация на очный тур</v>
      </c>
    </row>
    <row r="296" spans="1:8" ht="15.75" customHeight="1" x14ac:dyDescent="0.25">
      <c r="A296" s="11">
        <f t="shared" si="29"/>
        <v>293</v>
      </c>
      <c r="B296" s="11" t="s">
        <v>507</v>
      </c>
      <c r="C296" t="s">
        <v>157</v>
      </c>
      <c r="D296" s="11" t="s">
        <v>7</v>
      </c>
      <c r="F296" s="11">
        <v>14.5</v>
      </c>
      <c r="G296" s="11">
        <v>55.77</v>
      </c>
      <c r="H296" s="18" t="str">
        <f t="shared" si="43"/>
        <v>Регистрация на очный тур</v>
      </c>
    </row>
    <row r="297" spans="1:8" ht="15.75" customHeight="1" x14ac:dyDescent="0.25">
      <c r="A297" s="11">
        <f t="shared" si="29"/>
        <v>294</v>
      </c>
      <c r="B297" s="11" t="s">
        <v>510</v>
      </c>
      <c r="C297" t="s">
        <v>194</v>
      </c>
      <c r="D297" s="11" t="s">
        <v>7</v>
      </c>
      <c r="F297" s="11">
        <v>16</v>
      </c>
      <c r="G297" s="11">
        <v>61.54</v>
      </c>
      <c r="H297" s="18" t="str">
        <f t="shared" si="43"/>
        <v>Регистрация на очный тур</v>
      </c>
    </row>
    <row r="298" spans="1:8" ht="15.75" customHeight="1" x14ac:dyDescent="0.25">
      <c r="A298" s="11">
        <f t="shared" si="29"/>
        <v>295</v>
      </c>
      <c r="B298" s="11" t="s">
        <v>512</v>
      </c>
      <c r="C298" t="s">
        <v>2832</v>
      </c>
      <c r="D298" s="11" t="s">
        <v>7</v>
      </c>
      <c r="E298" s="11" t="s">
        <v>8</v>
      </c>
      <c r="F298" s="11">
        <v>9</v>
      </c>
      <c r="G298" s="11">
        <v>34.619999999999997</v>
      </c>
    </row>
    <row r="299" spans="1:8" ht="15.75" customHeight="1" x14ac:dyDescent="0.25">
      <c r="A299" s="11">
        <f t="shared" si="29"/>
        <v>296</v>
      </c>
      <c r="B299" s="11" t="s">
        <v>798</v>
      </c>
      <c r="C299" t="s">
        <v>894</v>
      </c>
      <c r="D299" s="11" t="s">
        <v>7</v>
      </c>
      <c r="F299" s="11">
        <v>18</v>
      </c>
      <c r="G299" s="11">
        <v>69.23</v>
      </c>
      <c r="H299" s="18" t="str">
        <f>HYPERLINK("https://umosphera.ru/ochnyj-tur/","Регистрация на очный тур")</f>
        <v>Регистрация на очный тур</v>
      </c>
    </row>
    <row r="300" spans="1:8" ht="15.75" customHeight="1" x14ac:dyDescent="0.25">
      <c r="A300" s="11">
        <f t="shared" si="29"/>
        <v>297</v>
      </c>
      <c r="B300" s="11" t="s">
        <v>517</v>
      </c>
      <c r="C300" t="s">
        <v>239</v>
      </c>
      <c r="D300" s="11" t="s">
        <v>7</v>
      </c>
      <c r="F300" s="11">
        <v>11</v>
      </c>
      <c r="G300" s="11">
        <v>42.31</v>
      </c>
    </row>
    <row r="301" spans="1:8" ht="15.75" customHeight="1" x14ac:dyDescent="0.25">
      <c r="A301" s="11">
        <f t="shared" si="29"/>
        <v>298</v>
      </c>
      <c r="B301" s="11" t="s">
        <v>2277</v>
      </c>
      <c r="C301" t="s">
        <v>544</v>
      </c>
      <c r="D301" s="11" t="s">
        <v>17</v>
      </c>
      <c r="F301" s="11">
        <v>17</v>
      </c>
      <c r="G301" s="11">
        <v>65.38</v>
      </c>
      <c r="H301" s="18" t="str">
        <f>HYPERLINK("https://umosphera.ru/ochnyj-tur/","Регистрация на очный тур")</f>
        <v>Регистрация на очный тур</v>
      </c>
    </row>
    <row r="302" spans="1:8" ht="15.75" customHeight="1" x14ac:dyDescent="0.25">
      <c r="A302" s="11">
        <f t="shared" si="29"/>
        <v>299</v>
      </c>
      <c r="B302" s="11" t="s">
        <v>2278</v>
      </c>
      <c r="C302" t="s">
        <v>147</v>
      </c>
      <c r="D302" s="11" t="s">
        <v>7</v>
      </c>
      <c r="F302" s="11">
        <v>12</v>
      </c>
      <c r="G302" s="11">
        <v>46.15</v>
      </c>
    </row>
    <row r="303" spans="1:8" ht="15.75" customHeight="1" x14ac:dyDescent="0.25">
      <c r="A303" s="11">
        <f t="shared" si="29"/>
        <v>300</v>
      </c>
      <c r="B303" s="11" t="s">
        <v>2279</v>
      </c>
      <c r="C303" t="s">
        <v>2280</v>
      </c>
      <c r="D303" s="11" t="s">
        <v>7</v>
      </c>
      <c r="E303" s="11" t="s">
        <v>8</v>
      </c>
      <c r="F303" s="11">
        <v>10</v>
      </c>
      <c r="G303" s="11">
        <v>38.46</v>
      </c>
    </row>
    <row r="304" spans="1:8" ht="15.75" customHeight="1" x14ac:dyDescent="0.25">
      <c r="A304" s="11">
        <f t="shared" si="29"/>
        <v>301</v>
      </c>
      <c r="B304" s="11" t="s">
        <v>2281</v>
      </c>
      <c r="C304" t="s">
        <v>2282</v>
      </c>
      <c r="D304" s="11" t="s">
        <v>7</v>
      </c>
      <c r="F304" s="11">
        <v>10</v>
      </c>
      <c r="G304" s="11">
        <v>38.46</v>
      </c>
    </row>
    <row r="305" spans="1:8" ht="15.75" customHeight="1" x14ac:dyDescent="0.25">
      <c r="A305" s="11">
        <f t="shared" si="29"/>
        <v>302</v>
      </c>
      <c r="B305" s="11" t="s">
        <v>2283</v>
      </c>
      <c r="C305" t="s">
        <v>2282</v>
      </c>
      <c r="D305" s="11" t="s">
        <v>17</v>
      </c>
      <c r="F305" s="11">
        <v>17</v>
      </c>
      <c r="G305" s="11">
        <v>65.38</v>
      </c>
      <c r="H305" s="18" t="str">
        <f>HYPERLINK("https://umosphera.ru/ochnyj-tur/","Регистрация на очный тур")</f>
        <v>Регистрация на очный тур</v>
      </c>
    </row>
    <row r="306" spans="1:8" ht="15.75" customHeight="1" x14ac:dyDescent="0.25">
      <c r="A306" s="11">
        <f t="shared" si="29"/>
        <v>303</v>
      </c>
      <c r="B306" s="11" t="s">
        <v>525</v>
      </c>
      <c r="C306" t="s">
        <v>239</v>
      </c>
      <c r="D306" s="11" t="s">
        <v>7</v>
      </c>
      <c r="F306" s="11">
        <v>8</v>
      </c>
      <c r="G306" s="11">
        <v>30.77</v>
      </c>
    </row>
    <row r="307" spans="1:8" ht="15.75" customHeight="1" x14ac:dyDescent="0.25">
      <c r="A307" s="11">
        <f t="shared" si="29"/>
        <v>304</v>
      </c>
      <c r="B307" s="11" t="s">
        <v>2284</v>
      </c>
      <c r="C307" t="s">
        <v>2285</v>
      </c>
      <c r="D307" s="11" t="s">
        <v>7</v>
      </c>
      <c r="F307" s="11">
        <v>15</v>
      </c>
      <c r="G307" s="11">
        <v>57.69</v>
      </c>
      <c r="H307" s="18" t="str">
        <f>HYPERLINK("https://umosphera.ru/ochnyj-tur/","Регистрация на очный тур")</f>
        <v>Регистрация на очный тур</v>
      </c>
    </row>
    <row r="308" spans="1:8" ht="15.75" customHeight="1" x14ac:dyDescent="0.25">
      <c r="A308" s="11">
        <f t="shared" si="29"/>
        <v>305</v>
      </c>
      <c r="B308" s="11" t="s">
        <v>528</v>
      </c>
      <c r="C308" t="s">
        <v>561</v>
      </c>
      <c r="D308" s="11" t="s">
        <v>7</v>
      </c>
      <c r="F308" s="11">
        <v>10</v>
      </c>
      <c r="G308" s="11">
        <v>38.46</v>
      </c>
    </row>
    <row r="309" spans="1:8" ht="15.75" customHeight="1" x14ac:dyDescent="0.25">
      <c r="A309" s="11">
        <f t="shared" si="29"/>
        <v>306</v>
      </c>
      <c r="B309" s="11" t="s">
        <v>2286</v>
      </c>
      <c r="C309" t="s">
        <v>554</v>
      </c>
      <c r="D309" s="11" t="s">
        <v>12</v>
      </c>
      <c r="F309" s="11">
        <v>13.5</v>
      </c>
      <c r="G309" s="11">
        <v>51.92</v>
      </c>
      <c r="H309" s="18" t="str">
        <f>HYPERLINK("https://umosphera.ru/ochnyj-tur/","Регистрация на очный тур")</f>
        <v>Регистрация на очный тур</v>
      </c>
    </row>
    <row r="310" spans="1:8" ht="15.75" customHeight="1" x14ac:dyDescent="0.25">
      <c r="A310" s="11">
        <f t="shared" si="29"/>
        <v>307</v>
      </c>
      <c r="B310" s="11" t="s">
        <v>2287</v>
      </c>
      <c r="C310" t="s">
        <v>198</v>
      </c>
      <c r="D310" s="11" t="s">
        <v>7</v>
      </c>
      <c r="F310" s="11">
        <v>12</v>
      </c>
      <c r="G310" s="11">
        <v>46.15</v>
      </c>
    </row>
    <row r="311" spans="1:8" ht="15.75" customHeight="1" x14ac:dyDescent="0.25">
      <c r="A311" s="11">
        <f t="shared" si="29"/>
        <v>308</v>
      </c>
      <c r="B311" s="11" t="s">
        <v>2288</v>
      </c>
      <c r="C311" t="s">
        <v>1472</v>
      </c>
      <c r="D311" s="11" t="s">
        <v>7</v>
      </c>
      <c r="F311" s="11">
        <v>16</v>
      </c>
      <c r="G311" s="11">
        <v>61.54</v>
      </c>
      <c r="H311" s="18" t="str">
        <f t="shared" ref="H311:H314" si="44">HYPERLINK("https://umosphera.ru/ochnyj-tur/","Регистрация на очный тур")</f>
        <v>Регистрация на очный тур</v>
      </c>
    </row>
    <row r="312" spans="1:8" ht="15.75" customHeight="1" x14ac:dyDescent="0.25">
      <c r="A312" s="11">
        <f t="shared" si="29"/>
        <v>309</v>
      </c>
      <c r="B312" s="11" t="s">
        <v>2289</v>
      </c>
      <c r="C312" t="s">
        <v>151</v>
      </c>
      <c r="D312" s="11" t="s">
        <v>7</v>
      </c>
      <c r="F312" s="11">
        <v>18</v>
      </c>
      <c r="G312" s="11">
        <v>69.23</v>
      </c>
      <c r="H312" s="18" t="str">
        <f t="shared" si="44"/>
        <v>Регистрация на очный тур</v>
      </c>
    </row>
    <row r="313" spans="1:8" ht="15.75" customHeight="1" x14ac:dyDescent="0.25">
      <c r="A313" s="11">
        <f t="shared" si="29"/>
        <v>310</v>
      </c>
      <c r="B313" s="11" t="s">
        <v>2290</v>
      </c>
      <c r="C313" t="s">
        <v>161</v>
      </c>
      <c r="D313" s="11" t="s">
        <v>7</v>
      </c>
      <c r="F313" s="11">
        <v>16</v>
      </c>
      <c r="G313" s="11">
        <v>61.54</v>
      </c>
      <c r="H313" s="18" t="str">
        <f t="shared" si="44"/>
        <v>Регистрация на очный тур</v>
      </c>
    </row>
    <row r="314" spans="1:8" ht="15.75" customHeight="1" x14ac:dyDescent="0.25">
      <c r="A314" s="11">
        <f t="shared" si="29"/>
        <v>311</v>
      </c>
      <c r="B314" s="11" t="s">
        <v>1257</v>
      </c>
      <c r="C314" t="s">
        <v>147</v>
      </c>
      <c r="D314" s="11" t="s">
        <v>7</v>
      </c>
      <c r="F314" s="11">
        <v>17</v>
      </c>
      <c r="G314" s="11">
        <v>65.38</v>
      </c>
      <c r="H314" s="18" t="str">
        <f t="shared" si="44"/>
        <v>Регистрация на очный тур</v>
      </c>
    </row>
    <row r="315" spans="1:8" ht="15.75" customHeight="1" x14ac:dyDescent="0.25">
      <c r="A315" s="11">
        <f t="shared" si="29"/>
        <v>312</v>
      </c>
      <c r="B315" s="11" t="s">
        <v>1257</v>
      </c>
      <c r="C315" t="s">
        <v>262</v>
      </c>
      <c r="D315" s="11" t="s">
        <v>7</v>
      </c>
      <c r="E315" s="11" t="s">
        <v>8</v>
      </c>
      <c r="F315" s="11">
        <v>9</v>
      </c>
      <c r="G315" s="11">
        <v>34.619999999999997</v>
      </c>
    </row>
    <row r="316" spans="1:8" ht="15.75" customHeight="1" x14ac:dyDescent="0.25">
      <c r="A316" s="11">
        <f t="shared" si="29"/>
        <v>313</v>
      </c>
      <c r="B316" s="11" t="s">
        <v>2291</v>
      </c>
      <c r="C316" t="s">
        <v>196</v>
      </c>
      <c r="D316" s="11" t="s">
        <v>7</v>
      </c>
      <c r="F316" s="11">
        <v>21</v>
      </c>
      <c r="G316" s="11">
        <v>80.77</v>
      </c>
      <c r="H316" s="18" t="str">
        <f t="shared" ref="H316:H322" si="45">HYPERLINK("https://umosphera.ru/ochnyj-tur/","Регистрация на очный тур")</f>
        <v>Регистрация на очный тур</v>
      </c>
    </row>
    <row r="317" spans="1:8" ht="15.75" customHeight="1" x14ac:dyDescent="0.25">
      <c r="A317" s="11">
        <f t="shared" si="29"/>
        <v>314</v>
      </c>
      <c r="B317" s="11" t="s">
        <v>541</v>
      </c>
      <c r="C317" t="s">
        <v>293</v>
      </c>
      <c r="D317" s="11" t="s">
        <v>7</v>
      </c>
      <c r="E317" s="11" t="s">
        <v>8</v>
      </c>
      <c r="F317" s="11">
        <v>17</v>
      </c>
      <c r="G317" s="11">
        <v>65.38</v>
      </c>
      <c r="H317" s="18" t="str">
        <f t="shared" si="45"/>
        <v>Регистрация на очный тур</v>
      </c>
    </row>
    <row r="318" spans="1:8" ht="15.75" customHeight="1" x14ac:dyDescent="0.25">
      <c r="A318" s="11">
        <f t="shared" si="29"/>
        <v>315</v>
      </c>
      <c r="B318" s="11" t="s">
        <v>542</v>
      </c>
      <c r="C318" t="s">
        <v>350</v>
      </c>
      <c r="D318" s="11" t="s">
        <v>7</v>
      </c>
      <c r="E318" s="11" t="s">
        <v>8</v>
      </c>
      <c r="F318" s="11">
        <v>13</v>
      </c>
      <c r="G318" s="11">
        <v>50</v>
      </c>
      <c r="H318" s="18" t="str">
        <f t="shared" si="45"/>
        <v>Регистрация на очный тур</v>
      </c>
    </row>
    <row r="319" spans="1:8" ht="15.75" customHeight="1" x14ac:dyDescent="0.25">
      <c r="A319" s="11">
        <f t="shared" si="29"/>
        <v>316</v>
      </c>
      <c r="B319" s="11" t="s">
        <v>2026</v>
      </c>
      <c r="C319" t="s">
        <v>482</v>
      </c>
      <c r="D319" s="11" t="s">
        <v>12</v>
      </c>
      <c r="F319" s="11">
        <v>21</v>
      </c>
      <c r="G319" s="11">
        <v>80.77</v>
      </c>
      <c r="H319" s="18" t="str">
        <f t="shared" si="45"/>
        <v>Регистрация на очный тур</v>
      </c>
    </row>
    <row r="320" spans="1:8" ht="15.75" customHeight="1" x14ac:dyDescent="0.25">
      <c r="A320" s="11">
        <f t="shared" si="29"/>
        <v>317</v>
      </c>
      <c r="B320" s="11" t="s">
        <v>2292</v>
      </c>
      <c r="C320" t="s">
        <v>248</v>
      </c>
      <c r="D320" s="11" t="s">
        <v>7</v>
      </c>
      <c r="E320" s="11" t="s">
        <v>8</v>
      </c>
      <c r="F320" s="11">
        <v>17</v>
      </c>
      <c r="G320" s="11">
        <v>65.38</v>
      </c>
      <c r="H320" s="18" t="str">
        <f t="shared" si="45"/>
        <v>Регистрация на очный тур</v>
      </c>
    </row>
    <row r="321" spans="1:8" ht="15.75" customHeight="1" x14ac:dyDescent="0.25">
      <c r="A321" s="11">
        <f t="shared" si="29"/>
        <v>318</v>
      </c>
      <c r="B321" s="11" t="s">
        <v>2293</v>
      </c>
      <c r="C321" t="s">
        <v>341</v>
      </c>
      <c r="D321" s="11" t="s">
        <v>12</v>
      </c>
      <c r="F321" s="11">
        <v>17</v>
      </c>
      <c r="G321" s="11">
        <v>65.38</v>
      </c>
      <c r="H321" s="18" t="str">
        <f t="shared" si="45"/>
        <v>Регистрация на очный тур</v>
      </c>
    </row>
    <row r="322" spans="1:8" ht="15.75" customHeight="1" x14ac:dyDescent="0.25">
      <c r="A322" s="11">
        <f t="shared" si="29"/>
        <v>319</v>
      </c>
      <c r="B322" s="11" t="s">
        <v>545</v>
      </c>
      <c r="C322" t="s">
        <v>200</v>
      </c>
      <c r="D322" s="11" t="s">
        <v>12</v>
      </c>
      <c r="F322" s="11">
        <v>25</v>
      </c>
      <c r="G322" s="11">
        <v>96.15</v>
      </c>
      <c r="H322" s="18" t="str">
        <f t="shared" si="45"/>
        <v>Регистрация на очный тур</v>
      </c>
    </row>
    <row r="323" spans="1:8" ht="15.75" customHeight="1" x14ac:dyDescent="0.25">
      <c r="A323" s="11">
        <f t="shared" si="29"/>
        <v>320</v>
      </c>
      <c r="B323" s="11" t="s">
        <v>546</v>
      </c>
      <c r="C323" t="s">
        <v>344</v>
      </c>
      <c r="D323" s="11" t="s">
        <v>7</v>
      </c>
      <c r="F323" s="11">
        <v>10</v>
      </c>
      <c r="G323" s="11">
        <v>38.46</v>
      </c>
    </row>
    <row r="324" spans="1:8" ht="15.75" customHeight="1" x14ac:dyDescent="0.25">
      <c r="A324" s="11">
        <f t="shared" si="29"/>
        <v>321</v>
      </c>
      <c r="B324" s="11" t="s">
        <v>2294</v>
      </c>
      <c r="C324" t="s">
        <v>2295</v>
      </c>
      <c r="F324" s="11">
        <v>25</v>
      </c>
      <c r="G324" s="11">
        <v>96.15</v>
      </c>
      <c r="H324" s="18" t="str">
        <f t="shared" ref="H324:H334" si="46">HYPERLINK("https://umosphera.ru/ochnyj-tur/","Регистрация на очный тур")</f>
        <v>Регистрация на очный тур</v>
      </c>
    </row>
    <row r="325" spans="1:8" ht="15.75" customHeight="1" x14ac:dyDescent="0.25">
      <c r="A325" s="11">
        <f t="shared" si="29"/>
        <v>322</v>
      </c>
      <c r="B325" s="11" t="s">
        <v>2296</v>
      </c>
      <c r="C325" t="s">
        <v>554</v>
      </c>
      <c r="D325" s="11" t="s">
        <v>7</v>
      </c>
      <c r="E325" s="11" t="s">
        <v>8</v>
      </c>
      <c r="F325" s="11">
        <v>14</v>
      </c>
      <c r="G325" s="11">
        <v>53.85</v>
      </c>
      <c r="H325" s="18" t="str">
        <f t="shared" si="46"/>
        <v>Регистрация на очный тур</v>
      </c>
    </row>
    <row r="326" spans="1:8" ht="15.75" customHeight="1" x14ac:dyDescent="0.25">
      <c r="A326" s="11">
        <f t="shared" si="29"/>
        <v>323</v>
      </c>
      <c r="B326" s="11" t="s">
        <v>2297</v>
      </c>
      <c r="C326" t="s">
        <v>262</v>
      </c>
      <c r="D326" s="11" t="s">
        <v>7</v>
      </c>
      <c r="E326" s="11" t="s">
        <v>8</v>
      </c>
      <c r="F326" s="11">
        <v>21</v>
      </c>
      <c r="G326" s="11">
        <v>80.77</v>
      </c>
      <c r="H326" s="18" t="str">
        <f t="shared" si="46"/>
        <v>Регистрация на очный тур</v>
      </c>
    </row>
    <row r="327" spans="1:8" ht="15.75" customHeight="1" x14ac:dyDescent="0.25">
      <c r="A327" s="11">
        <f t="shared" si="29"/>
        <v>324</v>
      </c>
      <c r="B327" s="11" t="s">
        <v>2298</v>
      </c>
      <c r="C327" t="s">
        <v>186</v>
      </c>
      <c r="D327" s="11" t="s">
        <v>7</v>
      </c>
      <c r="E327" s="11" t="s">
        <v>8</v>
      </c>
      <c r="F327" s="11">
        <v>14</v>
      </c>
      <c r="G327" s="11">
        <v>53.85</v>
      </c>
      <c r="H327" s="18" t="str">
        <f t="shared" si="46"/>
        <v>Регистрация на очный тур</v>
      </c>
    </row>
    <row r="328" spans="1:8" ht="15.75" customHeight="1" x14ac:dyDescent="0.25">
      <c r="A328" s="11">
        <f t="shared" si="29"/>
        <v>325</v>
      </c>
      <c r="B328" s="11" t="s">
        <v>2299</v>
      </c>
      <c r="C328" t="s">
        <v>2300</v>
      </c>
      <c r="D328" s="11" t="s">
        <v>12</v>
      </c>
      <c r="F328" s="11">
        <v>17.5</v>
      </c>
      <c r="G328" s="11">
        <v>67.31</v>
      </c>
      <c r="H328" s="18" t="str">
        <f t="shared" si="46"/>
        <v>Регистрация на очный тур</v>
      </c>
    </row>
    <row r="329" spans="1:8" ht="15.75" customHeight="1" x14ac:dyDescent="0.25">
      <c r="A329" s="11">
        <f t="shared" si="29"/>
        <v>326</v>
      </c>
      <c r="B329" s="11" t="s">
        <v>2301</v>
      </c>
      <c r="C329" t="s">
        <v>2302</v>
      </c>
      <c r="D329" s="11" t="s">
        <v>7</v>
      </c>
      <c r="F329" s="11">
        <v>17</v>
      </c>
      <c r="G329" s="11">
        <v>65.38</v>
      </c>
      <c r="H329" s="18" t="str">
        <f t="shared" si="46"/>
        <v>Регистрация на очный тур</v>
      </c>
    </row>
    <row r="330" spans="1:8" ht="15.75" customHeight="1" x14ac:dyDescent="0.25">
      <c r="A330" s="11">
        <f t="shared" si="29"/>
        <v>327</v>
      </c>
      <c r="B330" s="11" t="s">
        <v>1785</v>
      </c>
      <c r="C330" t="s">
        <v>241</v>
      </c>
      <c r="D330" s="11" t="s">
        <v>17</v>
      </c>
      <c r="F330" s="11">
        <v>23</v>
      </c>
      <c r="G330" s="11">
        <v>88.46</v>
      </c>
      <c r="H330" s="18" t="str">
        <f t="shared" si="46"/>
        <v>Регистрация на очный тур</v>
      </c>
    </row>
    <row r="331" spans="1:8" ht="15.75" customHeight="1" x14ac:dyDescent="0.25">
      <c r="A331" s="11">
        <f t="shared" si="29"/>
        <v>328</v>
      </c>
      <c r="B331" s="11" t="s">
        <v>2303</v>
      </c>
      <c r="C331" t="s">
        <v>2304</v>
      </c>
      <c r="D331" s="11" t="s">
        <v>7</v>
      </c>
      <c r="F331" s="11">
        <v>16</v>
      </c>
      <c r="G331" s="11">
        <v>61.54</v>
      </c>
      <c r="H331" s="18" t="str">
        <f t="shared" si="46"/>
        <v>Регистрация на очный тур</v>
      </c>
    </row>
    <row r="332" spans="1:8" ht="15.75" customHeight="1" x14ac:dyDescent="0.25">
      <c r="A332" s="11">
        <f t="shared" si="29"/>
        <v>329</v>
      </c>
      <c r="B332" s="11" t="s">
        <v>550</v>
      </c>
      <c r="C332" t="s">
        <v>216</v>
      </c>
      <c r="D332" s="11" t="s">
        <v>7</v>
      </c>
      <c r="E332" s="11" t="s">
        <v>8</v>
      </c>
      <c r="F332" s="11">
        <v>13</v>
      </c>
      <c r="G332" s="11">
        <v>50</v>
      </c>
      <c r="H332" s="18" t="str">
        <f t="shared" si="46"/>
        <v>Регистрация на очный тур</v>
      </c>
    </row>
    <row r="333" spans="1:8" ht="15.75" customHeight="1" x14ac:dyDescent="0.25">
      <c r="A333" s="11">
        <f t="shared" si="29"/>
        <v>330</v>
      </c>
      <c r="B333" s="11" t="s">
        <v>553</v>
      </c>
      <c r="C333" t="s">
        <v>194</v>
      </c>
      <c r="D333" s="11" t="s">
        <v>7</v>
      </c>
      <c r="F333" s="11">
        <v>16</v>
      </c>
      <c r="G333" s="11">
        <v>61.54</v>
      </c>
      <c r="H333" s="18" t="str">
        <f t="shared" si="46"/>
        <v>Регистрация на очный тур</v>
      </c>
    </row>
    <row r="334" spans="1:8" ht="15.75" customHeight="1" x14ac:dyDescent="0.25">
      <c r="A334" s="11">
        <f t="shared" si="29"/>
        <v>331</v>
      </c>
      <c r="B334" s="11" t="s">
        <v>553</v>
      </c>
      <c r="C334" t="s">
        <v>753</v>
      </c>
      <c r="D334" s="11" t="s">
        <v>12</v>
      </c>
      <c r="F334" s="11">
        <v>15.5</v>
      </c>
      <c r="G334" s="11">
        <v>59.62</v>
      </c>
      <c r="H334" s="18" t="str">
        <f t="shared" si="46"/>
        <v>Регистрация на очный тур</v>
      </c>
    </row>
    <row r="335" spans="1:8" ht="15.75" customHeight="1" x14ac:dyDescent="0.25">
      <c r="A335" s="11">
        <f t="shared" si="29"/>
        <v>332</v>
      </c>
      <c r="B335" s="11" t="s">
        <v>2305</v>
      </c>
      <c r="C335" t="s">
        <v>490</v>
      </c>
      <c r="D335" s="11" t="s">
        <v>7</v>
      </c>
      <c r="F335" s="11">
        <v>12</v>
      </c>
      <c r="G335" s="11">
        <v>46.15</v>
      </c>
    </row>
    <row r="336" spans="1:8" ht="15.75" customHeight="1" x14ac:dyDescent="0.25">
      <c r="A336" s="11">
        <f t="shared" si="29"/>
        <v>333</v>
      </c>
      <c r="B336" s="11" t="s">
        <v>2306</v>
      </c>
      <c r="C336" t="s">
        <v>214</v>
      </c>
      <c r="D336" s="11" t="s">
        <v>18</v>
      </c>
      <c r="F336" s="11">
        <v>4.5</v>
      </c>
      <c r="G336" s="11">
        <v>17.309999999999999</v>
      </c>
    </row>
    <row r="337" spans="1:8" ht="15.75" customHeight="1" x14ac:dyDescent="0.25">
      <c r="A337" s="11">
        <f t="shared" si="29"/>
        <v>334</v>
      </c>
      <c r="B337" s="11" t="s">
        <v>2307</v>
      </c>
      <c r="C337" t="s">
        <v>2308</v>
      </c>
      <c r="D337" s="11" t="s">
        <v>7</v>
      </c>
      <c r="E337" s="11" t="s">
        <v>8</v>
      </c>
      <c r="F337" s="11">
        <v>10</v>
      </c>
      <c r="G337" s="11">
        <v>38.46</v>
      </c>
    </row>
    <row r="338" spans="1:8" ht="15.75" customHeight="1" x14ac:dyDescent="0.25">
      <c r="A338" s="11">
        <f t="shared" si="29"/>
        <v>335</v>
      </c>
      <c r="B338" s="11" t="s">
        <v>2309</v>
      </c>
      <c r="C338" t="s">
        <v>1271</v>
      </c>
      <c r="D338" s="11" t="s">
        <v>7</v>
      </c>
      <c r="F338" s="11">
        <v>20</v>
      </c>
      <c r="G338" s="11">
        <v>76.92</v>
      </c>
      <c r="H338" s="18" t="str">
        <f>HYPERLINK("https://umosphera.ru/ochnyj-tur/","Регистрация на очный тур")</f>
        <v>Регистрация на очный тур</v>
      </c>
    </row>
    <row r="339" spans="1:8" ht="15.75" customHeight="1" x14ac:dyDescent="0.25">
      <c r="A339" s="11">
        <f t="shared" si="29"/>
        <v>336</v>
      </c>
      <c r="B339" s="11" t="s">
        <v>2310</v>
      </c>
      <c r="C339" t="s">
        <v>372</v>
      </c>
      <c r="D339" s="11" t="s">
        <v>7</v>
      </c>
      <c r="E339" s="11" t="s">
        <v>8</v>
      </c>
      <c r="F339" s="11">
        <v>9.5</v>
      </c>
      <c r="G339" s="11">
        <v>36.54</v>
      </c>
    </row>
    <row r="340" spans="1:8" ht="15.75" customHeight="1" x14ac:dyDescent="0.25">
      <c r="A340" s="11">
        <f t="shared" si="29"/>
        <v>337</v>
      </c>
      <c r="B340" s="11" t="s">
        <v>2311</v>
      </c>
      <c r="C340" t="s">
        <v>167</v>
      </c>
      <c r="D340" s="11" t="s">
        <v>7</v>
      </c>
      <c r="F340" s="11">
        <v>13.5</v>
      </c>
      <c r="G340" s="11">
        <v>51.92</v>
      </c>
      <c r="H340" s="18" t="str">
        <f t="shared" ref="H340:H342" si="47">HYPERLINK("https://umosphera.ru/ochnyj-tur/","Регистрация на очный тур")</f>
        <v>Регистрация на очный тур</v>
      </c>
    </row>
    <row r="341" spans="1:8" ht="15.75" customHeight="1" x14ac:dyDescent="0.25">
      <c r="A341" s="11">
        <f t="shared" si="29"/>
        <v>338</v>
      </c>
      <c r="B341" s="11" t="s">
        <v>2312</v>
      </c>
      <c r="C341" t="s">
        <v>482</v>
      </c>
      <c r="D341" s="11" t="s">
        <v>7</v>
      </c>
      <c r="F341" s="11">
        <v>14</v>
      </c>
      <c r="G341" s="11">
        <v>53.85</v>
      </c>
      <c r="H341" s="18" t="str">
        <f t="shared" si="47"/>
        <v>Регистрация на очный тур</v>
      </c>
    </row>
    <row r="342" spans="1:8" ht="15.75" customHeight="1" x14ac:dyDescent="0.25">
      <c r="A342" s="11">
        <f t="shared" si="29"/>
        <v>339</v>
      </c>
      <c r="B342" s="11" t="s">
        <v>2313</v>
      </c>
      <c r="C342" t="s">
        <v>2109</v>
      </c>
      <c r="D342" s="11" t="s">
        <v>20</v>
      </c>
      <c r="F342" s="11">
        <v>19</v>
      </c>
      <c r="G342" s="11">
        <v>73.08</v>
      </c>
      <c r="H342" s="18" t="str">
        <f t="shared" si="47"/>
        <v>Регистрация на очный тур</v>
      </c>
    </row>
    <row r="343" spans="1:8" ht="15.75" customHeight="1" x14ac:dyDescent="0.25">
      <c r="A343" s="11">
        <f t="shared" si="29"/>
        <v>340</v>
      </c>
      <c r="B343" s="11" t="s">
        <v>2314</v>
      </c>
      <c r="C343" t="s">
        <v>201</v>
      </c>
      <c r="D343" s="11" t="s">
        <v>7</v>
      </c>
      <c r="F343" s="11">
        <v>9</v>
      </c>
      <c r="G343" s="11">
        <v>34.619999999999997</v>
      </c>
    </row>
    <row r="344" spans="1:8" ht="15.75" customHeight="1" x14ac:dyDescent="0.25">
      <c r="A344" s="11">
        <f t="shared" si="29"/>
        <v>341</v>
      </c>
      <c r="B344" s="11" t="s">
        <v>2315</v>
      </c>
      <c r="C344" t="s">
        <v>341</v>
      </c>
      <c r="D344" s="11" t="s">
        <v>18</v>
      </c>
      <c r="F344" s="11">
        <v>15</v>
      </c>
      <c r="G344" s="11">
        <v>57.69</v>
      </c>
      <c r="H344" s="18" t="str">
        <f t="shared" ref="H344:H345" si="48">HYPERLINK("https://umosphera.ru/ochnyj-tur/","Регистрация на очный тур")</f>
        <v>Регистрация на очный тур</v>
      </c>
    </row>
    <row r="345" spans="1:8" ht="15.75" customHeight="1" x14ac:dyDescent="0.25">
      <c r="A345" s="11">
        <f t="shared" si="29"/>
        <v>342</v>
      </c>
      <c r="B345" s="11" t="s">
        <v>566</v>
      </c>
      <c r="C345" t="s">
        <v>151</v>
      </c>
      <c r="D345" s="11" t="s">
        <v>25</v>
      </c>
      <c r="F345" s="11">
        <v>22</v>
      </c>
      <c r="G345" s="11">
        <v>84.62</v>
      </c>
      <c r="H345" s="18" t="str">
        <f t="shared" si="48"/>
        <v>Регистрация на очный тур</v>
      </c>
    </row>
    <row r="346" spans="1:8" ht="15.75" customHeight="1" x14ac:dyDescent="0.25">
      <c r="A346" s="11">
        <f t="shared" si="29"/>
        <v>343</v>
      </c>
      <c r="B346" s="11" t="s">
        <v>2316</v>
      </c>
      <c r="C346" t="s">
        <v>544</v>
      </c>
      <c r="D346" s="11" t="s">
        <v>7</v>
      </c>
      <c r="F346" s="11">
        <v>7</v>
      </c>
      <c r="G346" s="11">
        <v>26.92</v>
      </c>
    </row>
    <row r="347" spans="1:8" ht="15.75" customHeight="1" x14ac:dyDescent="0.25">
      <c r="A347" s="11">
        <f t="shared" si="29"/>
        <v>344</v>
      </c>
      <c r="B347" s="11" t="s">
        <v>2034</v>
      </c>
      <c r="C347" t="s">
        <v>344</v>
      </c>
      <c r="F347" s="11">
        <v>19</v>
      </c>
      <c r="G347" s="11">
        <v>73.08</v>
      </c>
      <c r="H347" s="18" t="str">
        <f>HYPERLINK("https://umosphera.ru/ochnyj-tur/","Регистрация на очный тур")</f>
        <v>Регистрация на очный тур</v>
      </c>
    </row>
    <row r="348" spans="1:8" ht="15.75" customHeight="1" x14ac:dyDescent="0.25">
      <c r="A348" s="11">
        <f t="shared" si="29"/>
        <v>345</v>
      </c>
      <c r="B348" s="11" t="s">
        <v>2317</v>
      </c>
      <c r="C348" t="s">
        <v>190</v>
      </c>
      <c r="D348" s="11" t="s">
        <v>18</v>
      </c>
      <c r="F348" s="11">
        <v>10</v>
      </c>
      <c r="G348" s="11">
        <v>38.46</v>
      </c>
    </row>
    <row r="349" spans="1:8" ht="15.75" customHeight="1" x14ac:dyDescent="0.25">
      <c r="A349" s="11">
        <f t="shared" si="29"/>
        <v>346</v>
      </c>
      <c r="B349" s="11" t="s">
        <v>2318</v>
      </c>
      <c r="C349" t="s">
        <v>201</v>
      </c>
      <c r="D349" s="11" t="s">
        <v>12</v>
      </c>
      <c r="F349" s="11">
        <v>21</v>
      </c>
      <c r="G349" s="11">
        <v>80.77</v>
      </c>
      <c r="H349" s="18" t="str">
        <f t="shared" ref="H349:H350" si="49">HYPERLINK("https://umosphera.ru/ochnyj-tur/","Регистрация на очный тур")</f>
        <v>Регистрация на очный тур</v>
      </c>
    </row>
    <row r="350" spans="1:8" ht="15.75" customHeight="1" x14ac:dyDescent="0.25">
      <c r="A350" s="11">
        <f t="shared" si="29"/>
        <v>347</v>
      </c>
      <c r="B350" s="11" t="s">
        <v>2319</v>
      </c>
      <c r="C350" t="s">
        <v>161</v>
      </c>
      <c r="D350" s="11" t="s">
        <v>7</v>
      </c>
      <c r="F350" s="11">
        <v>14</v>
      </c>
      <c r="G350" s="11">
        <v>53.85</v>
      </c>
      <c r="H350" s="18" t="str">
        <f t="shared" si="49"/>
        <v>Регистрация на очный тур</v>
      </c>
    </row>
    <row r="351" spans="1:8" ht="15.75" customHeight="1" x14ac:dyDescent="0.25">
      <c r="A351" s="11">
        <f t="shared" si="29"/>
        <v>348</v>
      </c>
      <c r="B351" s="11" t="s">
        <v>2228</v>
      </c>
      <c r="C351" t="s">
        <v>207</v>
      </c>
      <c r="D351" s="11" t="s">
        <v>7</v>
      </c>
      <c r="F351" s="11">
        <v>9</v>
      </c>
      <c r="G351" s="11">
        <v>34.619999999999997</v>
      </c>
    </row>
    <row r="352" spans="1:8" ht="15.75" customHeight="1" x14ac:dyDescent="0.25">
      <c r="A352" s="11">
        <f t="shared" si="29"/>
        <v>349</v>
      </c>
      <c r="B352" s="11" t="s">
        <v>2038</v>
      </c>
      <c r="C352" t="s">
        <v>219</v>
      </c>
      <c r="D352" s="11" t="s">
        <v>7</v>
      </c>
      <c r="E352" s="11" t="s">
        <v>8</v>
      </c>
      <c r="F352" s="11">
        <v>14</v>
      </c>
      <c r="G352" s="11">
        <v>53.85</v>
      </c>
      <c r="H352" s="18" t="str">
        <f>HYPERLINK("https://umosphera.ru/ochnyj-tur/","Регистрация на очный тур")</f>
        <v>Регистрация на очный тур</v>
      </c>
    </row>
    <row r="353" spans="1:8" ht="15.75" customHeight="1" x14ac:dyDescent="0.25">
      <c r="A353" s="11">
        <f t="shared" si="29"/>
        <v>350</v>
      </c>
      <c r="B353" s="11" t="s">
        <v>2320</v>
      </c>
      <c r="C353" t="s">
        <v>344</v>
      </c>
      <c r="D353" s="11" t="s">
        <v>7</v>
      </c>
      <c r="F353" s="11">
        <v>12</v>
      </c>
      <c r="G353" s="11">
        <v>46.15</v>
      </c>
    </row>
    <row r="354" spans="1:8" ht="15.75" customHeight="1" x14ac:dyDescent="0.25">
      <c r="A354" s="11">
        <f t="shared" si="29"/>
        <v>351</v>
      </c>
      <c r="B354" s="11" t="s">
        <v>2321</v>
      </c>
      <c r="C354" t="s">
        <v>161</v>
      </c>
      <c r="D354" s="11" t="s">
        <v>12</v>
      </c>
      <c r="F354" s="11">
        <v>21</v>
      </c>
      <c r="G354" s="11">
        <v>80.77</v>
      </c>
      <c r="H354" s="18" t="str">
        <f t="shared" ref="H354:H357" si="50">HYPERLINK("https://umosphera.ru/ochnyj-tur/","Регистрация на очный тур")</f>
        <v>Регистрация на очный тур</v>
      </c>
    </row>
    <row r="355" spans="1:8" ht="15.75" customHeight="1" x14ac:dyDescent="0.25">
      <c r="A355" s="11">
        <f t="shared" si="29"/>
        <v>352</v>
      </c>
      <c r="B355" s="11" t="s">
        <v>2321</v>
      </c>
      <c r="C355" t="s">
        <v>344</v>
      </c>
      <c r="D355" s="11" t="s">
        <v>12</v>
      </c>
      <c r="F355" s="11">
        <v>18</v>
      </c>
      <c r="G355" s="11">
        <v>69.23</v>
      </c>
      <c r="H355" s="18" t="str">
        <f t="shared" si="50"/>
        <v>Регистрация на очный тур</v>
      </c>
    </row>
    <row r="356" spans="1:8" ht="15.75" customHeight="1" x14ac:dyDescent="0.25">
      <c r="A356" s="11">
        <f t="shared" si="29"/>
        <v>353</v>
      </c>
      <c r="B356" s="11" t="s">
        <v>578</v>
      </c>
      <c r="C356" t="s">
        <v>870</v>
      </c>
      <c r="D356" s="11" t="s">
        <v>7</v>
      </c>
      <c r="F356" s="11">
        <v>13</v>
      </c>
      <c r="G356" s="11">
        <v>50</v>
      </c>
      <c r="H356" s="18" t="str">
        <f t="shared" si="50"/>
        <v>Регистрация на очный тур</v>
      </c>
    </row>
    <row r="357" spans="1:8" ht="15.75" customHeight="1" x14ac:dyDescent="0.25">
      <c r="A357" s="11">
        <f t="shared" si="29"/>
        <v>354</v>
      </c>
      <c r="B357" s="11" t="s">
        <v>2322</v>
      </c>
      <c r="C357" t="s">
        <v>516</v>
      </c>
      <c r="D357" s="11" t="s">
        <v>7</v>
      </c>
      <c r="E357" s="11" t="s">
        <v>8</v>
      </c>
      <c r="F357" s="11">
        <v>14</v>
      </c>
      <c r="G357" s="11">
        <v>53.85</v>
      </c>
      <c r="H357" s="18" t="str">
        <f t="shared" si="50"/>
        <v>Регистрация на очный тур</v>
      </c>
    </row>
    <row r="358" spans="1:8" ht="15.75" customHeight="1" x14ac:dyDescent="0.25">
      <c r="A358" s="11">
        <f t="shared" si="29"/>
        <v>355</v>
      </c>
      <c r="B358" s="11" t="s">
        <v>2323</v>
      </c>
      <c r="C358" t="s">
        <v>455</v>
      </c>
      <c r="D358" s="11" t="s">
        <v>7</v>
      </c>
      <c r="F358" s="11">
        <v>10</v>
      </c>
      <c r="G358" s="11">
        <v>38.46</v>
      </c>
    </row>
    <row r="359" spans="1:8" ht="15.75" customHeight="1" x14ac:dyDescent="0.25">
      <c r="A359" s="11">
        <f t="shared" si="29"/>
        <v>356</v>
      </c>
      <c r="B359" s="11" t="s">
        <v>2046</v>
      </c>
      <c r="C359" t="s">
        <v>327</v>
      </c>
      <c r="D359" s="11" t="s">
        <v>7</v>
      </c>
      <c r="F359" s="11">
        <v>20</v>
      </c>
      <c r="G359" s="11">
        <v>76.92</v>
      </c>
      <c r="H359" s="18" t="str">
        <f>HYPERLINK("https://umosphera.ru/ochnyj-tur/","Регистрация на очный тур")</f>
        <v>Регистрация на очный тур</v>
      </c>
    </row>
    <row r="360" spans="1:8" ht="15.75" customHeight="1" x14ac:dyDescent="0.25">
      <c r="A360" s="11">
        <f t="shared" si="29"/>
        <v>357</v>
      </c>
      <c r="B360" s="11" t="s">
        <v>2324</v>
      </c>
      <c r="C360" t="s">
        <v>306</v>
      </c>
      <c r="D360" s="11" t="s">
        <v>7</v>
      </c>
      <c r="E360" s="11" t="s">
        <v>8</v>
      </c>
      <c r="F360" s="11">
        <v>8.5</v>
      </c>
      <c r="G360" s="11">
        <v>32.69</v>
      </c>
    </row>
    <row r="361" spans="1:8" ht="15.75" customHeight="1" x14ac:dyDescent="0.25">
      <c r="A361" s="11">
        <f t="shared" si="29"/>
        <v>358</v>
      </c>
      <c r="B361" s="11" t="s">
        <v>2325</v>
      </c>
      <c r="C361" t="s">
        <v>632</v>
      </c>
      <c r="D361" s="11" t="s">
        <v>7</v>
      </c>
      <c r="E361" s="11" t="s">
        <v>8</v>
      </c>
      <c r="F361" s="11">
        <v>19</v>
      </c>
      <c r="G361" s="11">
        <v>73.08</v>
      </c>
      <c r="H361" s="18" t="str">
        <f>HYPERLINK("https://umosphera.ru/ochnyj-tur/","Регистрация на очный тур")</f>
        <v>Регистрация на очный тур</v>
      </c>
    </row>
    <row r="362" spans="1:8" ht="15.75" customHeight="1" x14ac:dyDescent="0.25">
      <c r="A362" s="11">
        <f t="shared" si="29"/>
        <v>359</v>
      </c>
      <c r="B362" s="11" t="s">
        <v>2326</v>
      </c>
      <c r="C362" t="s">
        <v>1212</v>
      </c>
      <c r="D362" s="11" t="s">
        <v>7</v>
      </c>
      <c r="F362" s="11">
        <v>10</v>
      </c>
      <c r="G362" s="11">
        <v>38.46</v>
      </c>
    </row>
    <row r="363" spans="1:8" ht="15.75" customHeight="1" x14ac:dyDescent="0.25">
      <c r="A363" s="11">
        <f t="shared" si="29"/>
        <v>360</v>
      </c>
      <c r="B363" s="11" t="s">
        <v>2327</v>
      </c>
      <c r="C363" t="s">
        <v>1472</v>
      </c>
      <c r="D363" s="11" t="s">
        <v>7</v>
      </c>
      <c r="E363" s="11" t="s">
        <v>8</v>
      </c>
      <c r="F363" s="11">
        <v>14</v>
      </c>
      <c r="G363" s="11">
        <v>53.85</v>
      </c>
      <c r="H363" s="18" t="str">
        <f t="shared" ref="H363:H368" si="51">HYPERLINK("https://umosphera.ru/ochnyj-tur/","Регистрация на очный тур")</f>
        <v>Регистрация на очный тур</v>
      </c>
    </row>
    <row r="364" spans="1:8" ht="15.75" customHeight="1" x14ac:dyDescent="0.25">
      <c r="A364" s="11">
        <f t="shared" si="29"/>
        <v>361</v>
      </c>
      <c r="B364" s="11" t="s">
        <v>1533</v>
      </c>
      <c r="C364" t="s">
        <v>367</v>
      </c>
      <c r="D364" s="11" t="s">
        <v>51</v>
      </c>
      <c r="F364" s="11">
        <v>21</v>
      </c>
      <c r="G364" s="11">
        <v>80.77</v>
      </c>
      <c r="H364" s="18" t="str">
        <f t="shared" si="51"/>
        <v>Регистрация на очный тур</v>
      </c>
    </row>
    <row r="365" spans="1:8" ht="15.75" customHeight="1" x14ac:dyDescent="0.25">
      <c r="A365" s="11">
        <f t="shared" si="29"/>
        <v>362</v>
      </c>
      <c r="B365" s="11" t="s">
        <v>2328</v>
      </c>
      <c r="C365" t="s">
        <v>482</v>
      </c>
      <c r="D365" s="11" t="s">
        <v>7</v>
      </c>
      <c r="F365" s="11">
        <v>18</v>
      </c>
      <c r="G365" s="11">
        <v>69.23</v>
      </c>
      <c r="H365" s="18" t="str">
        <f t="shared" si="51"/>
        <v>Регистрация на очный тур</v>
      </c>
    </row>
    <row r="366" spans="1:8" ht="15.75" customHeight="1" x14ac:dyDescent="0.25">
      <c r="A366" s="11">
        <f t="shared" si="29"/>
        <v>363</v>
      </c>
      <c r="B366" s="11" t="s">
        <v>1810</v>
      </c>
      <c r="C366" t="s">
        <v>350</v>
      </c>
      <c r="D366" s="11" t="s">
        <v>12</v>
      </c>
      <c r="F366" s="11">
        <v>23</v>
      </c>
      <c r="G366" s="11">
        <v>88.46</v>
      </c>
      <c r="H366" s="18" t="str">
        <f t="shared" si="51"/>
        <v>Регистрация на очный тур</v>
      </c>
    </row>
    <row r="367" spans="1:8" ht="15.75" customHeight="1" x14ac:dyDescent="0.25">
      <c r="A367" s="11">
        <f t="shared" si="29"/>
        <v>364</v>
      </c>
      <c r="B367" s="11" t="s">
        <v>2329</v>
      </c>
      <c r="C367" t="s">
        <v>884</v>
      </c>
      <c r="D367" s="11" t="s">
        <v>7</v>
      </c>
      <c r="E367" s="11" t="s">
        <v>8</v>
      </c>
      <c r="F367" s="11">
        <v>12</v>
      </c>
      <c r="G367" s="11">
        <v>46.15</v>
      </c>
      <c r="H367" s="18" t="str">
        <f t="shared" si="51"/>
        <v>Регистрация на очный тур</v>
      </c>
    </row>
    <row r="368" spans="1:8" ht="15.75" customHeight="1" x14ac:dyDescent="0.25">
      <c r="A368" s="11">
        <f t="shared" si="29"/>
        <v>365</v>
      </c>
      <c r="B368" s="11" t="s">
        <v>587</v>
      </c>
      <c r="C368" t="s">
        <v>194</v>
      </c>
      <c r="D368" s="11" t="s">
        <v>7</v>
      </c>
      <c r="E368" s="11" t="s">
        <v>8</v>
      </c>
      <c r="F368" s="11">
        <v>17</v>
      </c>
      <c r="G368" s="11">
        <v>65.38</v>
      </c>
      <c r="H368" s="18" t="str">
        <f t="shared" si="51"/>
        <v>Регистрация на очный тур</v>
      </c>
    </row>
    <row r="369" spans="1:8" ht="15.75" customHeight="1" x14ac:dyDescent="0.25">
      <c r="A369" s="11">
        <f t="shared" si="29"/>
        <v>366</v>
      </c>
      <c r="B369" s="11" t="s">
        <v>2330</v>
      </c>
      <c r="C369" t="s">
        <v>607</v>
      </c>
      <c r="D369" s="11" t="s">
        <v>7</v>
      </c>
      <c r="F369" s="11">
        <v>9</v>
      </c>
      <c r="G369" s="11">
        <v>34.619999999999997</v>
      </c>
    </row>
    <row r="370" spans="1:8" ht="15.75" customHeight="1" x14ac:dyDescent="0.25">
      <c r="A370" s="11">
        <f t="shared" si="29"/>
        <v>367</v>
      </c>
      <c r="B370" s="11" t="s">
        <v>2331</v>
      </c>
      <c r="C370" t="s">
        <v>296</v>
      </c>
      <c r="D370" s="11" t="s">
        <v>43</v>
      </c>
      <c r="F370" s="11">
        <v>17</v>
      </c>
      <c r="G370" s="11">
        <v>65.38</v>
      </c>
      <c r="H370" s="18" t="str">
        <f>HYPERLINK("https://umosphera.ru/ochnyj-tur/","Регистрация на очный тур")</f>
        <v>Регистрация на очный тур</v>
      </c>
    </row>
    <row r="371" spans="1:8" ht="15.75" customHeight="1" x14ac:dyDescent="0.25">
      <c r="A371" s="11">
        <f t="shared" si="29"/>
        <v>368</v>
      </c>
      <c r="B371" s="11" t="s">
        <v>129</v>
      </c>
      <c r="C371" t="s">
        <v>341</v>
      </c>
      <c r="D371" s="11" t="s">
        <v>7</v>
      </c>
      <c r="E371" s="11" t="s">
        <v>8</v>
      </c>
      <c r="F371" s="11">
        <v>9</v>
      </c>
      <c r="G371" s="11">
        <v>34.619999999999997</v>
      </c>
    </row>
    <row r="372" spans="1:8" ht="15.75" customHeight="1" x14ac:dyDescent="0.25">
      <c r="A372" s="11">
        <f t="shared" si="29"/>
        <v>369</v>
      </c>
      <c r="B372" s="11" t="s">
        <v>593</v>
      </c>
      <c r="C372" t="s">
        <v>145</v>
      </c>
      <c r="D372" s="11" t="s">
        <v>12</v>
      </c>
      <c r="F372" s="11">
        <v>22</v>
      </c>
      <c r="G372" s="11">
        <v>84.62</v>
      </c>
      <c r="H372" s="18" t="str">
        <f>HYPERLINK("https://umosphera.ru/ochnyj-tur/","Регистрация на очный тур")</f>
        <v>Регистрация на очный тур</v>
      </c>
    </row>
    <row r="373" spans="1:8" ht="15.75" customHeight="1" x14ac:dyDescent="0.25">
      <c r="A373" s="11">
        <f t="shared" si="29"/>
        <v>370</v>
      </c>
      <c r="B373" s="11" t="s">
        <v>594</v>
      </c>
      <c r="C373" t="s">
        <v>169</v>
      </c>
      <c r="D373" s="11"/>
      <c r="F373" s="11">
        <v>10</v>
      </c>
      <c r="G373" s="11">
        <v>38.46</v>
      </c>
    </row>
    <row r="374" spans="1:8" ht="15.75" customHeight="1" x14ac:dyDescent="0.25">
      <c r="A374" s="11">
        <f t="shared" si="29"/>
        <v>371</v>
      </c>
      <c r="B374" s="11" t="s">
        <v>2332</v>
      </c>
      <c r="C374" t="s">
        <v>265</v>
      </c>
      <c r="D374" s="11" t="s">
        <v>7</v>
      </c>
      <c r="F374" s="11">
        <v>18</v>
      </c>
      <c r="G374" s="11">
        <v>69.23</v>
      </c>
      <c r="H374" s="18" t="str">
        <f t="shared" ref="H374:H379" si="52">HYPERLINK("https://umosphera.ru/ochnyj-tur/","Регистрация на очный тур")</f>
        <v>Регистрация на очный тур</v>
      </c>
    </row>
    <row r="375" spans="1:8" ht="15.75" customHeight="1" x14ac:dyDescent="0.25">
      <c r="A375" s="11">
        <f t="shared" si="29"/>
        <v>372</v>
      </c>
      <c r="B375" s="11" t="s">
        <v>2333</v>
      </c>
      <c r="C375" t="s">
        <v>350</v>
      </c>
      <c r="D375" s="11" t="s">
        <v>7</v>
      </c>
      <c r="F375" s="11">
        <v>14</v>
      </c>
      <c r="G375" s="11">
        <v>53.85</v>
      </c>
      <c r="H375" s="18" t="str">
        <f t="shared" si="52"/>
        <v>Регистрация на очный тур</v>
      </c>
    </row>
    <row r="376" spans="1:8" ht="15.75" customHeight="1" x14ac:dyDescent="0.25">
      <c r="A376" s="11">
        <f t="shared" si="29"/>
        <v>373</v>
      </c>
      <c r="B376" s="11" t="s">
        <v>2334</v>
      </c>
      <c r="C376" t="s">
        <v>344</v>
      </c>
      <c r="F376" s="11">
        <v>13</v>
      </c>
      <c r="G376" s="11">
        <v>50</v>
      </c>
      <c r="H376" s="18" t="str">
        <f t="shared" si="52"/>
        <v>Регистрация на очный тур</v>
      </c>
    </row>
    <row r="377" spans="1:8" ht="15.75" customHeight="1" x14ac:dyDescent="0.25">
      <c r="A377" s="11">
        <f t="shared" si="29"/>
        <v>374</v>
      </c>
      <c r="B377" s="11" t="s">
        <v>2062</v>
      </c>
      <c r="C377" t="s">
        <v>927</v>
      </c>
      <c r="D377" s="11" t="s">
        <v>11</v>
      </c>
      <c r="F377" s="11">
        <v>24</v>
      </c>
      <c r="G377" s="11">
        <v>92.31</v>
      </c>
      <c r="H377" s="18" t="str">
        <f t="shared" si="52"/>
        <v>Регистрация на очный тур</v>
      </c>
    </row>
    <row r="378" spans="1:8" ht="15.75" customHeight="1" x14ac:dyDescent="0.25">
      <c r="A378" s="11">
        <f t="shared" si="29"/>
        <v>375</v>
      </c>
      <c r="B378" s="11" t="s">
        <v>2335</v>
      </c>
      <c r="C378" t="s">
        <v>554</v>
      </c>
      <c r="D378" s="11" t="s">
        <v>43</v>
      </c>
      <c r="F378" s="11">
        <v>20</v>
      </c>
      <c r="G378" s="11">
        <v>76.92</v>
      </c>
      <c r="H378" s="18" t="str">
        <f t="shared" si="52"/>
        <v>Регистрация на очный тур</v>
      </c>
    </row>
    <row r="379" spans="1:8" ht="15.75" customHeight="1" x14ac:dyDescent="0.25">
      <c r="A379" s="11">
        <f t="shared" si="29"/>
        <v>376</v>
      </c>
      <c r="B379" s="11" t="s">
        <v>2336</v>
      </c>
      <c r="C379" t="s">
        <v>869</v>
      </c>
      <c r="D379" s="11" t="s">
        <v>7</v>
      </c>
      <c r="F379" s="11">
        <v>14</v>
      </c>
      <c r="G379" s="11">
        <v>53.85</v>
      </c>
      <c r="H379" s="18" t="str">
        <f t="shared" si="52"/>
        <v>Регистрация на очный тур</v>
      </c>
    </row>
    <row r="380" spans="1:8" ht="15.75" customHeight="1" x14ac:dyDescent="0.25">
      <c r="A380" s="11">
        <f t="shared" si="29"/>
        <v>377</v>
      </c>
      <c r="B380" s="11" t="s">
        <v>1829</v>
      </c>
      <c r="C380" t="s">
        <v>354</v>
      </c>
      <c r="D380" s="11" t="s">
        <v>7</v>
      </c>
      <c r="F380" s="11">
        <v>12</v>
      </c>
      <c r="G380" s="11">
        <v>46.15</v>
      </c>
    </row>
    <row r="381" spans="1:8" ht="15.75" customHeight="1" x14ac:dyDescent="0.25">
      <c r="A381" s="11">
        <f t="shared" si="29"/>
        <v>378</v>
      </c>
      <c r="B381" s="11" t="s">
        <v>1829</v>
      </c>
      <c r="C381" t="s">
        <v>291</v>
      </c>
      <c r="D381" s="11" t="s">
        <v>7</v>
      </c>
      <c r="F381" s="11">
        <v>13</v>
      </c>
      <c r="G381" s="11">
        <v>50</v>
      </c>
      <c r="H381" s="18" t="str">
        <f t="shared" ref="H381:H388" si="53">HYPERLINK("https://umosphera.ru/ochnyj-tur/","Регистрация на очный тур")</f>
        <v>Регистрация на очный тур</v>
      </c>
    </row>
    <row r="382" spans="1:8" ht="15.75" customHeight="1" x14ac:dyDescent="0.25">
      <c r="A382" s="11">
        <f t="shared" si="29"/>
        <v>379</v>
      </c>
      <c r="B382" s="11" t="s">
        <v>1830</v>
      </c>
      <c r="C382" t="s">
        <v>2337</v>
      </c>
      <c r="D382" s="11" t="s">
        <v>7</v>
      </c>
      <c r="F382" s="11">
        <v>15</v>
      </c>
      <c r="G382" s="11">
        <v>57.69</v>
      </c>
      <c r="H382" s="18" t="str">
        <f t="shared" si="53"/>
        <v>Регистрация на очный тур</v>
      </c>
    </row>
    <row r="383" spans="1:8" ht="15.75" customHeight="1" x14ac:dyDescent="0.25">
      <c r="A383" s="11">
        <f t="shared" si="29"/>
        <v>380</v>
      </c>
      <c r="B383" s="11" t="s">
        <v>843</v>
      </c>
      <c r="C383" t="s">
        <v>1646</v>
      </c>
      <c r="D383" s="11" t="s">
        <v>17</v>
      </c>
      <c r="F383" s="11">
        <v>21</v>
      </c>
      <c r="G383" s="11">
        <v>80.77</v>
      </c>
      <c r="H383" s="18" t="str">
        <f t="shared" si="53"/>
        <v>Регистрация на очный тур</v>
      </c>
    </row>
    <row r="384" spans="1:8" ht="15.75" customHeight="1" x14ac:dyDescent="0.25">
      <c r="A384" s="11">
        <f t="shared" si="29"/>
        <v>381</v>
      </c>
      <c r="B384" s="11" t="s">
        <v>1289</v>
      </c>
      <c r="C384" t="s">
        <v>192</v>
      </c>
      <c r="D384" s="11" t="s">
        <v>51</v>
      </c>
      <c r="F384" s="11">
        <v>18</v>
      </c>
      <c r="G384" s="11">
        <v>69.23</v>
      </c>
      <c r="H384" s="18" t="str">
        <f t="shared" si="53"/>
        <v>Регистрация на очный тур</v>
      </c>
    </row>
    <row r="385" spans="1:26" ht="15.75" customHeight="1" x14ac:dyDescent="0.25">
      <c r="A385" s="11">
        <f t="shared" si="29"/>
        <v>382</v>
      </c>
      <c r="B385" s="11" t="s">
        <v>2338</v>
      </c>
      <c r="C385" t="s">
        <v>473</v>
      </c>
      <c r="D385" s="11" t="s">
        <v>7</v>
      </c>
      <c r="F385" s="11">
        <v>18</v>
      </c>
      <c r="G385" s="11">
        <v>69.23</v>
      </c>
      <c r="H385" s="18" t="str">
        <f t="shared" si="53"/>
        <v>Регистрация на очный тур</v>
      </c>
    </row>
    <row r="386" spans="1:26" ht="15.75" customHeight="1" x14ac:dyDescent="0.25">
      <c r="A386" s="11">
        <f t="shared" si="29"/>
        <v>383</v>
      </c>
      <c r="B386" s="11" t="s">
        <v>2339</v>
      </c>
      <c r="C386" t="s">
        <v>212</v>
      </c>
      <c r="D386" s="11" t="s">
        <v>7</v>
      </c>
      <c r="E386" s="11" t="s">
        <v>8</v>
      </c>
      <c r="F386" s="11">
        <v>13</v>
      </c>
      <c r="G386" s="11">
        <v>50</v>
      </c>
      <c r="H386" s="18" t="str">
        <f t="shared" si="53"/>
        <v>Регистрация на очный тур</v>
      </c>
    </row>
    <row r="387" spans="1:26" ht="15.75" customHeight="1" x14ac:dyDescent="0.25">
      <c r="A387" s="11">
        <f t="shared" si="29"/>
        <v>384</v>
      </c>
      <c r="B387" s="11" t="s">
        <v>2340</v>
      </c>
      <c r="C387" t="s">
        <v>277</v>
      </c>
      <c r="D387" s="11" t="s">
        <v>7</v>
      </c>
      <c r="E387" s="11" t="s">
        <v>8</v>
      </c>
      <c r="F387" s="11">
        <v>15</v>
      </c>
      <c r="G387" s="11">
        <v>57.69</v>
      </c>
      <c r="H387" s="18" t="str">
        <f t="shared" si="53"/>
        <v>Регистрация на очный тур</v>
      </c>
    </row>
    <row r="388" spans="1:26" ht="15.75" customHeight="1" x14ac:dyDescent="0.25">
      <c r="A388" s="11">
        <f t="shared" si="29"/>
        <v>385</v>
      </c>
      <c r="B388" s="11" t="s">
        <v>2341</v>
      </c>
      <c r="C388" t="s">
        <v>167</v>
      </c>
      <c r="D388" s="11" t="s">
        <v>7</v>
      </c>
      <c r="E388" s="11" t="s">
        <v>8</v>
      </c>
      <c r="F388" s="11">
        <v>17</v>
      </c>
      <c r="G388" s="11">
        <v>65.38</v>
      </c>
      <c r="H388" s="18" t="str">
        <f t="shared" si="53"/>
        <v>Регистрация на очный тур</v>
      </c>
    </row>
    <row r="389" spans="1:26" ht="15.75" customHeight="1" x14ac:dyDescent="0.25">
      <c r="A389" s="11">
        <f t="shared" si="29"/>
        <v>386</v>
      </c>
      <c r="B389" s="11" t="s">
        <v>603</v>
      </c>
      <c r="C389" t="s">
        <v>908</v>
      </c>
      <c r="D389" s="11" t="s">
        <v>7</v>
      </c>
      <c r="F389" s="11">
        <v>12</v>
      </c>
      <c r="G389" s="11">
        <v>46.15</v>
      </c>
    </row>
    <row r="390" spans="1:26" ht="15.75" customHeight="1" x14ac:dyDescent="0.25">
      <c r="A390" s="11">
        <f t="shared" si="29"/>
        <v>387</v>
      </c>
      <c r="B390" s="11" t="s">
        <v>2342</v>
      </c>
      <c r="C390" t="s">
        <v>866</v>
      </c>
      <c r="D390" s="11" t="s">
        <v>7</v>
      </c>
      <c r="E390" s="11" t="s">
        <v>8</v>
      </c>
      <c r="F390" s="11">
        <v>10</v>
      </c>
      <c r="G390" s="11">
        <v>38.46</v>
      </c>
    </row>
    <row r="391" spans="1:26" ht="15.75" customHeight="1" x14ac:dyDescent="0.25">
      <c r="A391" s="11">
        <f t="shared" si="29"/>
        <v>388</v>
      </c>
      <c r="B391" s="11" t="s">
        <v>2343</v>
      </c>
      <c r="C391" t="s">
        <v>473</v>
      </c>
      <c r="D391" s="11" t="s">
        <v>7</v>
      </c>
      <c r="F391" s="11">
        <v>12</v>
      </c>
      <c r="G391" s="11">
        <v>46.15</v>
      </c>
    </row>
    <row r="392" spans="1:26" ht="15.75" customHeight="1" x14ac:dyDescent="0.25">
      <c r="A392" s="11">
        <f t="shared" si="29"/>
        <v>389</v>
      </c>
      <c r="B392" s="11" t="s">
        <v>608</v>
      </c>
      <c r="C392" t="s">
        <v>344</v>
      </c>
      <c r="D392" s="11" t="s">
        <v>7</v>
      </c>
      <c r="E392" s="11" t="s">
        <v>8</v>
      </c>
      <c r="F392" s="11">
        <v>8</v>
      </c>
      <c r="G392" s="11">
        <v>30.77</v>
      </c>
    </row>
    <row r="393" spans="1:26" ht="15.75" customHeight="1" x14ac:dyDescent="0.25">
      <c r="A393" s="11">
        <f t="shared" si="29"/>
        <v>390</v>
      </c>
      <c r="B393" s="11" t="s">
        <v>2079</v>
      </c>
      <c r="C393" t="s">
        <v>214</v>
      </c>
      <c r="D393" s="11" t="s">
        <v>18</v>
      </c>
      <c r="F393" s="11">
        <v>12</v>
      </c>
      <c r="G393" s="11">
        <v>46.15</v>
      </c>
    </row>
    <row r="394" spans="1:26" ht="15.75" customHeight="1" x14ac:dyDescent="0.25">
      <c r="A394" s="11">
        <f t="shared" si="29"/>
        <v>391</v>
      </c>
      <c r="B394" s="11" t="s">
        <v>2344</v>
      </c>
      <c r="C394" t="s">
        <v>455</v>
      </c>
      <c r="D394" s="11" t="s">
        <v>7</v>
      </c>
      <c r="E394" s="11" t="s">
        <v>8</v>
      </c>
      <c r="F394" s="11">
        <v>13</v>
      </c>
      <c r="G394" s="11">
        <v>50</v>
      </c>
      <c r="H394" s="18" t="str">
        <f t="shared" ref="H394:H400" si="54">HYPERLINK("https://umosphera.ru/ochnyj-tur/","Регистрация на очный тур")</f>
        <v>Регистрация на очный тур</v>
      </c>
    </row>
    <row r="395" spans="1:26" ht="15.75" customHeight="1" x14ac:dyDescent="0.25">
      <c r="A395" s="11">
        <f t="shared" si="29"/>
        <v>392</v>
      </c>
      <c r="B395" s="11" t="s">
        <v>2345</v>
      </c>
      <c r="C395" t="s">
        <v>188</v>
      </c>
      <c r="D395" s="11" t="s">
        <v>7</v>
      </c>
      <c r="E395" s="11" t="s">
        <v>8</v>
      </c>
      <c r="F395" s="11">
        <v>13</v>
      </c>
      <c r="G395" s="11">
        <v>50</v>
      </c>
      <c r="H395" s="18" t="str">
        <f t="shared" si="54"/>
        <v>Регистрация на очный тур</v>
      </c>
    </row>
    <row r="396" spans="1:26" ht="15.75" customHeight="1" x14ac:dyDescent="0.25">
      <c r="A396" s="11">
        <f t="shared" si="29"/>
        <v>393</v>
      </c>
      <c r="B396" s="11" t="s">
        <v>614</v>
      </c>
      <c r="C396" t="s">
        <v>149</v>
      </c>
      <c r="D396" s="11" t="s">
        <v>7</v>
      </c>
      <c r="F396" s="11">
        <v>18</v>
      </c>
      <c r="G396" s="11">
        <v>69.23</v>
      </c>
      <c r="H396" s="18" t="str">
        <f t="shared" si="54"/>
        <v>Регистрация на очный тур</v>
      </c>
    </row>
    <row r="397" spans="1:26" ht="15.75" customHeight="1" x14ac:dyDescent="0.25">
      <c r="A397" s="11">
        <f t="shared" si="29"/>
        <v>394</v>
      </c>
      <c r="B397" s="11" t="s">
        <v>620</v>
      </c>
      <c r="C397" t="s">
        <v>204</v>
      </c>
      <c r="D397" s="11" t="s">
        <v>51</v>
      </c>
      <c r="F397" s="11">
        <v>15</v>
      </c>
      <c r="G397" s="11">
        <v>57.69</v>
      </c>
      <c r="H397" s="18" t="str">
        <f t="shared" si="54"/>
        <v>Регистрация на очный тур</v>
      </c>
    </row>
    <row r="398" spans="1:26" ht="15.75" customHeight="1" x14ac:dyDescent="0.25">
      <c r="A398" s="11">
        <f t="shared" si="29"/>
        <v>395</v>
      </c>
      <c r="B398" s="11" t="s">
        <v>620</v>
      </c>
      <c r="C398" t="s">
        <v>163</v>
      </c>
      <c r="D398" s="11" t="s">
        <v>7</v>
      </c>
      <c r="F398" s="11">
        <v>16</v>
      </c>
      <c r="G398" s="11">
        <v>61.54</v>
      </c>
      <c r="H398" s="18" t="str">
        <f t="shared" si="54"/>
        <v>Регистрация на очный тур</v>
      </c>
    </row>
    <row r="399" spans="1:26" ht="15.75" customHeight="1" x14ac:dyDescent="0.25">
      <c r="A399" s="11">
        <f t="shared" si="29"/>
        <v>396</v>
      </c>
      <c r="B399" s="11" t="s">
        <v>2346</v>
      </c>
      <c r="C399" t="s">
        <v>367</v>
      </c>
      <c r="D399" s="11" t="s">
        <v>7</v>
      </c>
      <c r="E399" s="11" t="s">
        <v>8</v>
      </c>
      <c r="F399" s="11">
        <v>12</v>
      </c>
      <c r="G399" s="11">
        <v>46.15</v>
      </c>
      <c r="H399" s="18" t="str">
        <f t="shared" si="54"/>
        <v>Регистрация на очный тур</v>
      </c>
    </row>
    <row r="400" spans="1:26" ht="15.75" customHeight="1" x14ac:dyDescent="0.25">
      <c r="A400" s="14">
        <f t="shared" si="29"/>
        <v>397</v>
      </c>
      <c r="B400" s="14" t="s">
        <v>2347</v>
      </c>
      <c r="C400" t="s">
        <v>753</v>
      </c>
      <c r="D400" s="14" t="s">
        <v>7</v>
      </c>
      <c r="E400" s="14"/>
      <c r="F400" s="14">
        <v>13</v>
      </c>
      <c r="G400" s="14">
        <v>50</v>
      </c>
      <c r="H400" s="18" t="str">
        <f t="shared" si="54"/>
        <v>Регистрация на очный тур</v>
      </c>
      <c r="I400" s="14"/>
      <c r="O400" s="14"/>
      <c r="V400" s="14"/>
      <c r="W400" s="14"/>
      <c r="X400" s="14"/>
      <c r="Y400" s="14"/>
      <c r="Z400" s="14"/>
    </row>
    <row r="401" spans="1:8" ht="15.75" customHeight="1" x14ac:dyDescent="0.25">
      <c r="A401" s="11">
        <f t="shared" si="29"/>
        <v>398</v>
      </c>
      <c r="B401" s="11" t="s">
        <v>2348</v>
      </c>
      <c r="C401" t="s">
        <v>886</v>
      </c>
      <c r="D401" s="11" t="s">
        <v>7</v>
      </c>
      <c r="F401" s="11">
        <v>11</v>
      </c>
      <c r="G401" s="11">
        <v>42.31</v>
      </c>
    </row>
    <row r="402" spans="1:8" ht="15.75" customHeight="1" x14ac:dyDescent="0.25">
      <c r="A402" s="11">
        <f t="shared" si="29"/>
        <v>399</v>
      </c>
      <c r="B402" s="11" t="s">
        <v>2349</v>
      </c>
      <c r="C402" t="s">
        <v>303</v>
      </c>
      <c r="D402" s="11" t="s">
        <v>7</v>
      </c>
      <c r="F402" s="11">
        <v>15</v>
      </c>
      <c r="G402" s="11">
        <v>57.69</v>
      </c>
      <c r="H402" s="18" t="str">
        <f t="shared" ref="H402:H404" si="55">HYPERLINK("https://umosphera.ru/ochnyj-tur/","Регистрация на очный тур")</f>
        <v>Регистрация на очный тур</v>
      </c>
    </row>
    <row r="403" spans="1:8" ht="15.75" customHeight="1" x14ac:dyDescent="0.25">
      <c r="A403" s="11">
        <f t="shared" si="29"/>
        <v>400</v>
      </c>
      <c r="B403" s="11" t="s">
        <v>2350</v>
      </c>
      <c r="C403" t="s">
        <v>198</v>
      </c>
      <c r="D403" s="11" t="s">
        <v>12</v>
      </c>
      <c r="F403" s="11">
        <v>17</v>
      </c>
      <c r="G403" s="11">
        <v>65.38</v>
      </c>
      <c r="H403" s="18" t="str">
        <f t="shared" si="55"/>
        <v>Регистрация на очный тур</v>
      </c>
    </row>
    <row r="404" spans="1:8" ht="15.75" customHeight="1" x14ac:dyDescent="0.25">
      <c r="A404" s="11">
        <f t="shared" si="29"/>
        <v>401</v>
      </c>
      <c r="B404" s="11" t="s">
        <v>1850</v>
      </c>
      <c r="C404" t="s">
        <v>544</v>
      </c>
      <c r="D404" s="11" t="s">
        <v>12</v>
      </c>
      <c r="F404" s="11">
        <v>21</v>
      </c>
      <c r="G404" s="11">
        <v>80.77</v>
      </c>
      <c r="H404" s="18" t="str">
        <f t="shared" si="55"/>
        <v>Регистрация на очный тур</v>
      </c>
    </row>
    <row r="405" spans="1:8" ht="15.75" customHeight="1" x14ac:dyDescent="0.25">
      <c r="A405" s="11">
        <f t="shared" si="29"/>
        <v>402</v>
      </c>
      <c r="B405" s="11" t="s">
        <v>2351</v>
      </c>
      <c r="C405" t="s">
        <v>367</v>
      </c>
      <c r="D405" s="11" t="s">
        <v>18</v>
      </c>
      <c r="F405" s="11">
        <v>12</v>
      </c>
      <c r="G405" s="11">
        <v>46.15</v>
      </c>
    </row>
    <row r="406" spans="1:8" ht="15.75" customHeight="1" x14ac:dyDescent="0.25"/>
    <row r="407" spans="1:8" ht="15.75" customHeight="1" x14ac:dyDescent="0.25"/>
    <row r="408" spans="1:8" ht="15.75" customHeight="1" x14ac:dyDescent="0.25"/>
    <row r="409" spans="1:8" ht="15.75" customHeight="1" x14ac:dyDescent="0.25"/>
    <row r="410" spans="1:8" ht="15.75" customHeight="1" x14ac:dyDescent="0.25"/>
    <row r="411" spans="1:8" ht="15.75" customHeight="1" x14ac:dyDescent="0.25"/>
    <row r="412" spans="1:8" ht="15.75" customHeight="1" x14ac:dyDescent="0.25"/>
    <row r="413" spans="1:8" ht="15.75" customHeight="1" x14ac:dyDescent="0.25"/>
    <row r="414" spans="1:8" ht="15.75" customHeight="1" x14ac:dyDescent="0.25"/>
    <row r="415" spans="1:8" ht="15.75" customHeight="1" x14ac:dyDescent="0.25"/>
    <row r="416" spans="1:8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405" xr:uid="{00000000-0009-0000-0000-000004000000}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1" topLeftCell="A2" activePane="bottomLeft" state="frozen"/>
      <selection pane="bottomLeft" activeCell="D1" sqref="D1:I1048576"/>
    </sheetView>
  </sheetViews>
  <sheetFormatPr defaultColWidth="11.125" defaultRowHeight="15" customHeight="1" x14ac:dyDescent="0.25"/>
  <cols>
    <col min="1" max="1" width="6.625" customWidth="1"/>
    <col min="2" max="2" width="29.875" customWidth="1"/>
    <col min="3" max="3" width="15.5" bestFit="1" customWidth="1"/>
    <col min="4" max="5" width="15.5" customWidth="1"/>
    <col min="6" max="6" width="9.625" customWidth="1"/>
    <col min="7" max="7" width="15.125" customWidth="1"/>
    <col min="8" max="8" width="22.5" customWidth="1"/>
    <col min="9" max="9" width="19.375" customWidth="1"/>
    <col min="14" max="16" width="6.625" customWidth="1"/>
    <col min="23" max="26" width="6.625" customWidth="1"/>
  </cols>
  <sheetData>
    <row r="1" spans="1:26" ht="15.75" customHeight="1" x14ac:dyDescent="0.25">
      <c r="A1" s="1" t="s">
        <v>0</v>
      </c>
      <c r="B1" s="1" t="s">
        <v>635</v>
      </c>
      <c r="C1" t="s">
        <v>636</v>
      </c>
      <c r="D1" s="1" t="s">
        <v>48</v>
      </c>
      <c r="E1" s="1" t="s">
        <v>2</v>
      </c>
      <c r="F1" s="1" t="s">
        <v>3</v>
      </c>
      <c r="G1" s="1" t="s">
        <v>4</v>
      </c>
      <c r="H1" s="1" t="s">
        <v>5</v>
      </c>
      <c r="I1" s="26" t="str">
        <f>HYPERLINK("https://drive.google.com/file/d/10j5rjU-iPV203pLpXbzr3qckJTmjmJzh/view?usp=sharing","Задания с ответами ")</f>
        <v xml:space="preserve">Задания с ответами </v>
      </c>
      <c r="N1" s="1"/>
      <c r="O1" s="1"/>
      <c r="P1" s="1"/>
      <c r="W1" s="1"/>
      <c r="X1" s="1"/>
      <c r="Y1" s="1"/>
      <c r="Z1" s="1"/>
    </row>
    <row r="2" spans="1:26" ht="15.75" customHeight="1" x14ac:dyDescent="0.25">
      <c r="A2" s="11">
        <v>1</v>
      </c>
      <c r="B2" s="11" t="s">
        <v>1856</v>
      </c>
      <c r="C2" t="s">
        <v>1452</v>
      </c>
      <c r="D2" s="11" t="s">
        <v>12</v>
      </c>
      <c r="F2" s="11">
        <v>26</v>
      </c>
      <c r="G2" s="11">
        <v>78.790000000000006</v>
      </c>
      <c r="H2" s="18" t="str">
        <f t="shared" ref="H2:H5" si="0">HYPERLINK("https://umosphera.ru/ochnyj-tur/","Регистрация на очный тур")</f>
        <v>Регистрация на очный тур</v>
      </c>
    </row>
    <row r="3" spans="1:26" ht="15.75" customHeight="1" x14ac:dyDescent="0.25">
      <c r="A3" s="11">
        <f t="shared" ref="A3:A55" si="1">A2+1</f>
        <v>2</v>
      </c>
      <c r="B3" s="11" t="s">
        <v>1857</v>
      </c>
      <c r="C3" t="s">
        <v>221</v>
      </c>
      <c r="D3" s="11" t="s">
        <v>7</v>
      </c>
      <c r="F3" s="11">
        <v>22</v>
      </c>
      <c r="G3" s="11">
        <v>66.67</v>
      </c>
      <c r="H3" s="18" t="str">
        <f t="shared" si="0"/>
        <v>Регистрация на очный тур</v>
      </c>
    </row>
    <row r="4" spans="1:26" ht="15.75" customHeight="1" x14ac:dyDescent="0.25">
      <c r="A4" s="11">
        <f t="shared" si="1"/>
        <v>3</v>
      </c>
      <c r="B4" s="11" t="s">
        <v>1301</v>
      </c>
      <c r="C4" t="s">
        <v>186</v>
      </c>
      <c r="D4" s="11" t="s">
        <v>12</v>
      </c>
      <c r="F4" s="11">
        <v>29</v>
      </c>
      <c r="G4" s="11">
        <v>87.88</v>
      </c>
      <c r="H4" s="18" t="str">
        <f t="shared" si="0"/>
        <v>Регистрация на очный тур</v>
      </c>
    </row>
    <row r="5" spans="1:26" ht="15.75" customHeight="1" x14ac:dyDescent="0.25">
      <c r="A5" s="11">
        <f t="shared" si="1"/>
        <v>4</v>
      </c>
      <c r="B5" s="11" t="s">
        <v>1858</v>
      </c>
      <c r="C5" t="s">
        <v>516</v>
      </c>
      <c r="D5" s="11" t="s">
        <v>43</v>
      </c>
      <c r="F5" s="11">
        <v>27</v>
      </c>
      <c r="G5" s="11">
        <v>81.819999999999993</v>
      </c>
      <c r="H5" s="18" t="str">
        <f t="shared" si="0"/>
        <v>Регистрация на очный тур</v>
      </c>
    </row>
    <row r="6" spans="1:26" ht="15.75" customHeight="1" x14ac:dyDescent="0.25">
      <c r="A6" s="11">
        <f t="shared" si="1"/>
        <v>5</v>
      </c>
      <c r="B6" s="11" t="s">
        <v>638</v>
      </c>
      <c r="C6" t="s">
        <v>169</v>
      </c>
      <c r="D6" s="11" t="s">
        <v>7</v>
      </c>
      <c r="F6" s="11">
        <v>8.5</v>
      </c>
      <c r="G6" s="11">
        <v>25.76</v>
      </c>
    </row>
    <row r="7" spans="1:26" ht="15.75" customHeight="1" x14ac:dyDescent="0.25">
      <c r="A7" s="11">
        <f t="shared" si="1"/>
        <v>6</v>
      </c>
      <c r="B7" s="11" t="s">
        <v>638</v>
      </c>
      <c r="C7" t="s">
        <v>629</v>
      </c>
      <c r="D7" s="11" t="s">
        <v>7</v>
      </c>
      <c r="F7" s="11">
        <v>19</v>
      </c>
      <c r="G7" s="11">
        <v>57.58</v>
      </c>
      <c r="H7" s="18" t="str">
        <f>HYPERLINK("https://umosphera.ru/ochnyj-tur/","Регистрация на очный тур")</f>
        <v>Регистрация на очный тур</v>
      </c>
    </row>
    <row r="8" spans="1:26" ht="15.75" customHeight="1" x14ac:dyDescent="0.25">
      <c r="A8" s="11">
        <f t="shared" si="1"/>
        <v>7</v>
      </c>
      <c r="B8" s="11" t="s">
        <v>148</v>
      </c>
      <c r="C8" t="s">
        <v>277</v>
      </c>
      <c r="D8" s="11" t="s">
        <v>7</v>
      </c>
      <c r="F8" s="11">
        <v>12.5</v>
      </c>
      <c r="G8" s="11">
        <v>37.880000000000003</v>
      </c>
    </row>
    <row r="9" spans="1:26" ht="15.75" customHeight="1" x14ac:dyDescent="0.25">
      <c r="A9" s="11">
        <f t="shared" si="1"/>
        <v>8</v>
      </c>
      <c r="B9" s="11" t="s">
        <v>1859</v>
      </c>
      <c r="C9" t="s">
        <v>303</v>
      </c>
      <c r="D9" s="11" t="s">
        <v>7</v>
      </c>
      <c r="E9" s="11" t="s">
        <v>8</v>
      </c>
      <c r="F9" s="11">
        <v>20</v>
      </c>
      <c r="G9" s="11">
        <v>60.61</v>
      </c>
      <c r="H9" s="18" t="str">
        <f t="shared" ref="H9:H15" si="2">HYPERLINK("https://umosphera.ru/ochnyj-tur/","Регистрация на очный тур")</f>
        <v>Регистрация на очный тур</v>
      </c>
    </row>
    <row r="10" spans="1:26" ht="15.75" customHeight="1" x14ac:dyDescent="0.25">
      <c r="A10" s="11">
        <f t="shared" si="1"/>
        <v>9</v>
      </c>
      <c r="B10" s="11" t="s">
        <v>1860</v>
      </c>
      <c r="C10" t="s">
        <v>198</v>
      </c>
      <c r="D10" s="11" t="s">
        <v>7</v>
      </c>
      <c r="E10" s="11" t="s">
        <v>8</v>
      </c>
      <c r="F10" s="11">
        <v>18</v>
      </c>
      <c r="G10" s="11">
        <v>54.55</v>
      </c>
      <c r="H10" s="18" t="str">
        <f t="shared" si="2"/>
        <v>Регистрация на очный тур</v>
      </c>
    </row>
    <row r="11" spans="1:26" ht="15.75" customHeight="1" x14ac:dyDescent="0.25">
      <c r="A11" s="11">
        <f t="shared" si="1"/>
        <v>10</v>
      </c>
      <c r="B11" s="11" t="s">
        <v>1861</v>
      </c>
      <c r="C11" t="s">
        <v>378</v>
      </c>
      <c r="D11" s="11" t="s">
        <v>12</v>
      </c>
      <c r="F11" s="11">
        <v>29</v>
      </c>
      <c r="G11" s="11">
        <v>87.88</v>
      </c>
      <c r="H11" s="18" t="str">
        <f t="shared" si="2"/>
        <v>Регистрация на очный тур</v>
      </c>
    </row>
    <row r="12" spans="1:26" ht="15.75" customHeight="1" x14ac:dyDescent="0.25">
      <c r="A12" s="11">
        <f t="shared" si="1"/>
        <v>11</v>
      </c>
      <c r="B12" s="11" t="s">
        <v>1862</v>
      </c>
      <c r="C12" t="s">
        <v>905</v>
      </c>
      <c r="D12" s="11" t="s">
        <v>7</v>
      </c>
      <c r="E12" s="11" t="s">
        <v>8</v>
      </c>
      <c r="F12" s="11">
        <v>20</v>
      </c>
      <c r="G12" s="11">
        <v>60.61</v>
      </c>
      <c r="H12" s="18" t="str">
        <f t="shared" si="2"/>
        <v>Регистрация на очный тур</v>
      </c>
    </row>
    <row r="13" spans="1:26" ht="15.75" customHeight="1" x14ac:dyDescent="0.25">
      <c r="A13" s="11">
        <f t="shared" si="1"/>
        <v>12</v>
      </c>
      <c r="B13" s="11" t="s">
        <v>1863</v>
      </c>
      <c r="C13" t="s">
        <v>161</v>
      </c>
      <c r="D13" s="11" t="s">
        <v>43</v>
      </c>
      <c r="F13" s="11">
        <v>23</v>
      </c>
      <c r="G13" s="11">
        <v>69.7</v>
      </c>
      <c r="H13" s="18" t="str">
        <f t="shared" si="2"/>
        <v>Регистрация на очный тур</v>
      </c>
    </row>
    <row r="14" spans="1:26" ht="15.75" customHeight="1" x14ac:dyDescent="0.25">
      <c r="A14" s="11">
        <f t="shared" si="1"/>
        <v>13</v>
      </c>
      <c r="B14" s="11" t="s">
        <v>1864</v>
      </c>
      <c r="C14" t="s">
        <v>1865</v>
      </c>
      <c r="D14" s="11" t="s">
        <v>7</v>
      </c>
      <c r="E14" s="11" t="s">
        <v>8</v>
      </c>
      <c r="F14" s="11">
        <v>22.5</v>
      </c>
      <c r="G14" s="11">
        <v>68.180000000000007</v>
      </c>
      <c r="H14" s="18" t="str">
        <f t="shared" si="2"/>
        <v>Регистрация на очный тур</v>
      </c>
    </row>
    <row r="15" spans="1:26" ht="15.75" customHeight="1" x14ac:dyDescent="0.25">
      <c r="A15" s="11">
        <f t="shared" si="1"/>
        <v>14</v>
      </c>
      <c r="B15" s="11" t="s">
        <v>930</v>
      </c>
      <c r="C15" t="s">
        <v>139</v>
      </c>
      <c r="D15" s="11" t="s">
        <v>43</v>
      </c>
      <c r="F15" s="11">
        <v>29</v>
      </c>
      <c r="G15" s="11">
        <v>87.88</v>
      </c>
      <c r="H15" s="18" t="str">
        <f t="shared" si="2"/>
        <v>Регистрация на очный тур</v>
      </c>
    </row>
    <row r="16" spans="1:26" ht="15.75" customHeight="1" x14ac:dyDescent="0.25">
      <c r="A16" s="11">
        <f t="shared" si="1"/>
        <v>15</v>
      </c>
      <c r="B16" s="11" t="s">
        <v>1309</v>
      </c>
      <c r="C16" t="s">
        <v>227</v>
      </c>
      <c r="D16" s="11" t="s">
        <v>7</v>
      </c>
      <c r="E16" s="11" t="s">
        <v>8</v>
      </c>
      <c r="F16" s="11">
        <v>13</v>
      </c>
      <c r="G16" s="11">
        <v>39.39</v>
      </c>
    </row>
    <row r="17" spans="1:26" ht="15.75" customHeight="1" x14ac:dyDescent="0.25">
      <c r="A17" s="11">
        <f t="shared" si="1"/>
        <v>16</v>
      </c>
      <c r="B17" s="11" t="s">
        <v>1866</v>
      </c>
      <c r="C17" t="s">
        <v>277</v>
      </c>
      <c r="D17" s="11" t="s">
        <v>7</v>
      </c>
      <c r="F17" s="11">
        <v>22</v>
      </c>
      <c r="G17" s="11">
        <v>66.67</v>
      </c>
      <c r="H17" s="18" t="str">
        <f t="shared" ref="H17:H21" si="3">HYPERLINK("https://umosphera.ru/ochnyj-tur/","Регистрация на очный тур")</f>
        <v>Регистрация на очный тур</v>
      </c>
    </row>
    <row r="18" spans="1:26" ht="15.75" customHeight="1" x14ac:dyDescent="0.25">
      <c r="A18" s="11">
        <f t="shared" si="1"/>
        <v>17</v>
      </c>
      <c r="B18" s="11" t="s">
        <v>174</v>
      </c>
      <c r="C18" t="s">
        <v>176</v>
      </c>
      <c r="D18" s="11" t="s">
        <v>61</v>
      </c>
      <c r="F18" s="11">
        <v>20</v>
      </c>
      <c r="G18" s="11">
        <v>60.61</v>
      </c>
      <c r="H18" s="18" t="str">
        <f t="shared" si="3"/>
        <v>Регистрация на очный тур</v>
      </c>
    </row>
    <row r="19" spans="1:26" ht="15.75" customHeight="1" x14ac:dyDescent="0.25">
      <c r="A19" s="11">
        <f t="shared" si="1"/>
        <v>18</v>
      </c>
      <c r="B19" s="11" t="s">
        <v>174</v>
      </c>
      <c r="C19" t="s">
        <v>265</v>
      </c>
      <c r="D19" s="11" t="s">
        <v>7</v>
      </c>
      <c r="E19" s="11" t="s">
        <v>8</v>
      </c>
      <c r="F19" s="11">
        <v>24.5</v>
      </c>
      <c r="G19" s="11">
        <v>74.239999999999995</v>
      </c>
      <c r="H19" s="18" t="str">
        <f t="shared" si="3"/>
        <v>Регистрация на очный тур</v>
      </c>
    </row>
    <row r="20" spans="1:26" ht="15.75" customHeight="1" x14ac:dyDescent="0.25">
      <c r="A20" s="11">
        <f t="shared" si="1"/>
        <v>19</v>
      </c>
      <c r="B20" s="11" t="s">
        <v>178</v>
      </c>
      <c r="C20" t="s">
        <v>1867</v>
      </c>
      <c r="D20" s="11" t="s">
        <v>7</v>
      </c>
      <c r="F20" s="11">
        <v>23</v>
      </c>
      <c r="G20" s="11">
        <v>69.7</v>
      </c>
      <c r="H20" s="18" t="str">
        <f t="shared" si="3"/>
        <v>Регистрация на очный тур</v>
      </c>
    </row>
    <row r="21" spans="1:26" ht="15.75" customHeight="1" x14ac:dyDescent="0.25">
      <c r="A21" s="11">
        <f t="shared" si="1"/>
        <v>20</v>
      </c>
      <c r="B21" s="11" t="s">
        <v>931</v>
      </c>
      <c r="C21" t="s">
        <v>1868</v>
      </c>
      <c r="D21" s="11" t="s">
        <v>25</v>
      </c>
      <c r="F21" s="11">
        <v>26</v>
      </c>
      <c r="G21" s="11">
        <v>78.790000000000006</v>
      </c>
      <c r="H21" s="18" t="str">
        <f t="shared" si="3"/>
        <v>Регистрация на очный тур</v>
      </c>
    </row>
    <row r="22" spans="1:26" ht="15.75" customHeight="1" x14ac:dyDescent="0.25">
      <c r="A22" s="22">
        <f t="shared" si="1"/>
        <v>21</v>
      </c>
      <c r="B22" s="22" t="s">
        <v>1869</v>
      </c>
      <c r="C22" t="s">
        <v>477</v>
      </c>
      <c r="D22" s="22" t="s">
        <v>7</v>
      </c>
      <c r="E22" s="22"/>
      <c r="F22" s="22">
        <v>16</v>
      </c>
      <c r="G22" s="22">
        <v>48.48</v>
      </c>
      <c r="H22" s="22"/>
      <c r="I22" s="22"/>
      <c r="N22" s="22"/>
      <c r="O22" s="22"/>
      <c r="P22" s="22"/>
      <c r="W22" s="22"/>
      <c r="X22" s="22"/>
      <c r="Y22" s="22"/>
      <c r="Z22" s="22"/>
    </row>
    <row r="23" spans="1:26" ht="15.75" customHeight="1" x14ac:dyDescent="0.25">
      <c r="A23" s="11">
        <f t="shared" si="1"/>
        <v>22</v>
      </c>
      <c r="B23" s="11" t="s">
        <v>1315</v>
      </c>
      <c r="C23" t="s">
        <v>908</v>
      </c>
      <c r="D23" s="11" t="s">
        <v>12</v>
      </c>
      <c r="F23" s="11">
        <v>20.5</v>
      </c>
      <c r="G23" s="11">
        <v>62.12</v>
      </c>
      <c r="H23" s="18" t="str">
        <f t="shared" ref="H23:H27" si="4">HYPERLINK("https://umosphera.ru/ochnyj-tur/","Регистрация на очный тур")</f>
        <v>Регистрация на очный тур</v>
      </c>
    </row>
    <row r="24" spans="1:26" ht="15.75" customHeight="1" x14ac:dyDescent="0.25">
      <c r="A24" s="11">
        <f t="shared" si="1"/>
        <v>23</v>
      </c>
      <c r="B24" s="11" t="s">
        <v>657</v>
      </c>
      <c r="C24" t="s">
        <v>216</v>
      </c>
      <c r="D24" s="11" t="s">
        <v>12</v>
      </c>
      <c r="F24" s="11">
        <v>21</v>
      </c>
      <c r="G24" s="11">
        <v>63.64</v>
      </c>
      <c r="H24" s="18" t="str">
        <f t="shared" si="4"/>
        <v>Регистрация на очный тур</v>
      </c>
    </row>
    <row r="25" spans="1:26" ht="15.75" customHeight="1" x14ac:dyDescent="0.25">
      <c r="A25" s="11">
        <f t="shared" si="1"/>
        <v>24</v>
      </c>
      <c r="B25" s="11" t="s">
        <v>1579</v>
      </c>
      <c r="C25" t="s">
        <v>303</v>
      </c>
      <c r="D25" s="11" t="s">
        <v>7</v>
      </c>
      <c r="E25" s="11" t="s">
        <v>8</v>
      </c>
      <c r="F25" s="11">
        <v>16</v>
      </c>
      <c r="G25" s="11">
        <v>48.48</v>
      </c>
      <c r="H25" s="18" t="str">
        <f t="shared" si="4"/>
        <v>Регистрация на очный тур</v>
      </c>
    </row>
    <row r="26" spans="1:26" ht="15.75" customHeight="1" x14ac:dyDescent="0.25">
      <c r="A26" s="11">
        <f t="shared" si="1"/>
        <v>25</v>
      </c>
      <c r="B26" s="11" t="s">
        <v>1579</v>
      </c>
      <c r="C26" t="s">
        <v>239</v>
      </c>
      <c r="D26" s="11" t="s">
        <v>7</v>
      </c>
      <c r="E26" s="11" t="s">
        <v>8</v>
      </c>
      <c r="F26" s="11">
        <v>18.5</v>
      </c>
      <c r="G26" s="11">
        <v>56.06</v>
      </c>
      <c r="H26" s="18" t="str">
        <f t="shared" si="4"/>
        <v>Регистрация на очный тур</v>
      </c>
    </row>
    <row r="27" spans="1:26" ht="15.75" customHeight="1" x14ac:dyDescent="0.25">
      <c r="A27" s="11">
        <f t="shared" si="1"/>
        <v>26</v>
      </c>
      <c r="B27" s="11" t="s">
        <v>1870</v>
      </c>
      <c r="C27" t="s">
        <v>1472</v>
      </c>
      <c r="D27" s="11" t="s">
        <v>24</v>
      </c>
      <c r="F27" s="11">
        <v>26</v>
      </c>
      <c r="G27" s="11">
        <v>78.790000000000006</v>
      </c>
      <c r="H27" s="18" t="str">
        <f t="shared" si="4"/>
        <v>Регистрация на очный тур</v>
      </c>
    </row>
    <row r="28" spans="1:26" ht="15.75" customHeight="1" x14ac:dyDescent="0.25">
      <c r="A28" s="11">
        <f t="shared" si="1"/>
        <v>27</v>
      </c>
      <c r="B28" s="11" t="s">
        <v>1871</v>
      </c>
      <c r="C28" t="s">
        <v>1227</v>
      </c>
      <c r="D28" s="11" t="s">
        <v>7</v>
      </c>
      <c r="F28" s="11">
        <v>7.5</v>
      </c>
      <c r="G28" s="11">
        <v>22.73</v>
      </c>
    </row>
    <row r="29" spans="1:26" ht="15.75" customHeight="1" x14ac:dyDescent="0.25">
      <c r="A29" s="11">
        <f t="shared" si="1"/>
        <v>28</v>
      </c>
      <c r="B29" s="11" t="s">
        <v>1872</v>
      </c>
      <c r="C29" t="s">
        <v>341</v>
      </c>
      <c r="D29" s="11" t="s">
        <v>7</v>
      </c>
      <c r="F29" s="11">
        <v>19.5</v>
      </c>
      <c r="G29" s="11">
        <v>59.09</v>
      </c>
      <c r="H29" s="18" t="str">
        <f t="shared" ref="H29:H37" si="5">HYPERLINK("https://umosphera.ru/ochnyj-tur/","Регистрация на очный тур")</f>
        <v>Регистрация на очный тур</v>
      </c>
    </row>
    <row r="30" spans="1:26" ht="15.75" customHeight="1" x14ac:dyDescent="0.25">
      <c r="A30" s="11">
        <f t="shared" si="1"/>
        <v>29</v>
      </c>
      <c r="B30" s="11" t="s">
        <v>1873</v>
      </c>
      <c r="C30" t="s">
        <v>354</v>
      </c>
      <c r="D30" s="11" t="s">
        <v>7</v>
      </c>
      <c r="F30" s="11">
        <v>20.5</v>
      </c>
      <c r="G30" s="11">
        <v>62.12</v>
      </c>
      <c r="H30" s="18" t="str">
        <f t="shared" si="5"/>
        <v>Регистрация на очный тур</v>
      </c>
    </row>
    <row r="31" spans="1:26" ht="15.75" customHeight="1" x14ac:dyDescent="0.25">
      <c r="A31" s="11">
        <f t="shared" si="1"/>
        <v>30</v>
      </c>
      <c r="B31" s="11" t="s">
        <v>1123</v>
      </c>
      <c r="C31" t="s">
        <v>227</v>
      </c>
      <c r="F31" s="11">
        <v>23</v>
      </c>
      <c r="G31" s="11">
        <v>69.7</v>
      </c>
      <c r="H31" s="18" t="str">
        <f t="shared" si="5"/>
        <v>Регистрация на очный тур</v>
      </c>
    </row>
    <row r="32" spans="1:26" ht="15.75" customHeight="1" x14ac:dyDescent="0.25">
      <c r="A32" s="11">
        <f t="shared" si="1"/>
        <v>31</v>
      </c>
      <c r="B32" s="11" t="s">
        <v>1874</v>
      </c>
      <c r="C32" t="s">
        <v>216</v>
      </c>
      <c r="F32" s="11">
        <v>23.5</v>
      </c>
      <c r="G32" s="11">
        <v>71.209999999999994</v>
      </c>
      <c r="H32" s="18" t="str">
        <f t="shared" si="5"/>
        <v>Регистрация на очный тур</v>
      </c>
    </row>
    <row r="33" spans="1:8" ht="15.75" customHeight="1" x14ac:dyDescent="0.25">
      <c r="A33" s="11">
        <f t="shared" si="1"/>
        <v>32</v>
      </c>
      <c r="B33" s="11" t="s">
        <v>202</v>
      </c>
      <c r="C33" t="s">
        <v>157</v>
      </c>
      <c r="D33" s="11" t="s">
        <v>12</v>
      </c>
      <c r="F33" s="11">
        <v>30.5</v>
      </c>
      <c r="G33" s="11">
        <v>92.42</v>
      </c>
      <c r="H33" s="18" t="str">
        <f t="shared" si="5"/>
        <v>Регистрация на очный тур</v>
      </c>
    </row>
    <row r="34" spans="1:8" ht="15.75" customHeight="1" x14ac:dyDescent="0.25">
      <c r="A34" s="11">
        <f t="shared" si="1"/>
        <v>33</v>
      </c>
      <c r="B34" s="11" t="s">
        <v>1875</v>
      </c>
      <c r="C34" t="s">
        <v>425</v>
      </c>
      <c r="D34" s="11" t="s">
        <v>7</v>
      </c>
      <c r="F34" s="11">
        <v>27</v>
      </c>
      <c r="G34" s="11">
        <v>81.819999999999993</v>
      </c>
      <c r="H34" s="18" t="str">
        <f t="shared" si="5"/>
        <v>Регистрация на очный тур</v>
      </c>
    </row>
    <row r="35" spans="1:8" ht="15.75" customHeight="1" x14ac:dyDescent="0.25">
      <c r="A35" s="11">
        <f t="shared" si="1"/>
        <v>34</v>
      </c>
      <c r="B35" s="11" t="s">
        <v>1876</v>
      </c>
      <c r="C35" t="s">
        <v>232</v>
      </c>
      <c r="D35" s="11" t="s">
        <v>14</v>
      </c>
      <c r="E35" s="11" t="s">
        <v>8</v>
      </c>
      <c r="F35" s="11">
        <v>21.5</v>
      </c>
      <c r="G35" s="11">
        <v>65.150000000000006</v>
      </c>
      <c r="H35" s="18" t="str">
        <f t="shared" si="5"/>
        <v>Регистрация на очный тур</v>
      </c>
    </row>
    <row r="36" spans="1:8" ht="15.75" customHeight="1" x14ac:dyDescent="0.25">
      <c r="A36" s="11">
        <f t="shared" si="1"/>
        <v>35</v>
      </c>
      <c r="B36" s="11" t="s">
        <v>1877</v>
      </c>
      <c r="C36" t="s">
        <v>291</v>
      </c>
      <c r="D36" s="11" t="s">
        <v>14</v>
      </c>
      <c r="E36" s="11" t="s">
        <v>8</v>
      </c>
      <c r="F36" s="11">
        <v>17</v>
      </c>
      <c r="G36" s="11">
        <v>51.52</v>
      </c>
      <c r="H36" s="18" t="str">
        <f t="shared" si="5"/>
        <v>Регистрация на очный тур</v>
      </c>
    </row>
    <row r="37" spans="1:8" ht="15.75" customHeight="1" x14ac:dyDescent="0.25">
      <c r="A37" s="11">
        <f t="shared" si="1"/>
        <v>36</v>
      </c>
      <c r="B37" s="11" t="s">
        <v>1878</v>
      </c>
      <c r="C37" t="s">
        <v>341</v>
      </c>
      <c r="D37" s="11" t="s">
        <v>12</v>
      </c>
      <c r="F37" s="11">
        <v>30</v>
      </c>
      <c r="G37" s="11">
        <v>90.91</v>
      </c>
      <c r="H37" s="18" t="str">
        <f t="shared" si="5"/>
        <v>Регистрация на очный тур</v>
      </c>
    </row>
    <row r="38" spans="1:8" ht="15.75" customHeight="1" x14ac:dyDescent="0.25">
      <c r="A38" s="11">
        <f t="shared" si="1"/>
        <v>37</v>
      </c>
      <c r="B38" s="11" t="s">
        <v>1879</v>
      </c>
      <c r="C38" t="s">
        <v>176</v>
      </c>
      <c r="D38" s="11" t="s">
        <v>7</v>
      </c>
      <c r="F38" s="11">
        <v>13</v>
      </c>
      <c r="G38" s="11">
        <v>39.39</v>
      </c>
    </row>
    <row r="39" spans="1:8" ht="15.75" customHeight="1" x14ac:dyDescent="0.25">
      <c r="A39" s="11">
        <f t="shared" si="1"/>
        <v>38</v>
      </c>
      <c r="B39" s="11" t="s">
        <v>1880</v>
      </c>
      <c r="C39" t="s">
        <v>753</v>
      </c>
      <c r="D39" s="11" t="s">
        <v>7</v>
      </c>
      <c r="F39" s="11">
        <v>9.5</v>
      </c>
      <c r="G39" s="11">
        <v>28.79</v>
      </c>
    </row>
    <row r="40" spans="1:8" ht="15.75" customHeight="1" x14ac:dyDescent="0.25">
      <c r="A40" s="11">
        <f t="shared" si="1"/>
        <v>39</v>
      </c>
      <c r="B40" s="11" t="s">
        <v>1126</v>
      </c>
      <c r="C40" t="s">
        <v>607</v>
      </c>
      <c r="D40" s="11" t="s">
        <v>17</v>
      </c>
      <c r="F40" s="11">
        <v>32</v>
      </c>
      <c r="G40" s="11">
        <v>96.97</v>
      </c>
      <c r="H40" s="18" t="str">
        <f t="shared" ref="H40:H54" si="6">HYPERLINK("https://umosphera.ru/ochnyj-tur/","Регистрация на очный тур")</f>
        <v>Регистрация на очный тур</v>
      </c>
    </row>
    <row r="41" spans="1:8" ht="15.75" customHeight="1" x14ac:dyDescent="0.25">
      <c r="A41" s="11">
        <f t="shared" si="1"/>
        <v>40</v>
      </c>
      <c r="B41" s="11" t="s">
        <v>1881</v>
      </c>
      <c r="C41" t="s">
        <v>194</v>
      </c>
      <c r="D41" s="11" t="s">
        <v>7</v>
      </c>
      <c r="E41" s="11" t="s">
        <v>8</v>
      </c>
      <c r="F41" s="11">
        <v>16.5</v>
      </c>
      <c r="G41" s="11">
        <v>50</v>
      </c>
      <c r="H41" s="18" t="str">
        <f t="shared" si="6"/>
        <v>Регистрация на очный тур</v>
      </c>
    </row>
    <row r="42" spans="1:8" ht="15.75" customHeight="1" x14ac:dyDescent="0.25">
      <c r="A42" s="11">
        <f t="shared" si="1"/>
        <v>41</v>
      </c>
      <c r="B42" s="11" t="s">
        <v>1592</v>
      </c>
      <c r="C42" t="s">
        <v>169</v>
      </c>
      <c r="D42" s="11" t="s">
        <v>14</v>
      </c>
      <c r="E42" s="11" t="s">
        <v>8</v>
      </c>
      <c r="F42" s="11">
        <v>21</v>
      </c>
      <c r="G42" s="11">
        <v>63.64</v>
      </c>
      <c r="H42" s="18" t="str">
        <f t="shared" si="6"/>
        <v>Регистрация на очный тур</v>
      </c>
    </row>
    <row r="43" spans="1:8" ht="15.75" customHeight="1" x14ac:dyDescent="0.25">
      <c r="A43" s="11">
        <f t="shared" si="1"/>
        <v>42</v>
      </c>
      <c r="B43" s="11" t="s">
        <v>15</v>
      </c>
      <c r="C43" t="s">
        <v>1882</v>
      </c>
      <c r="D43" s="11" t="s">
        <v>7</v>
      </c>
      <c r="E43" s="11" t="s">
        <v>8</v>
      </c>
      <c r="F43" s="11">
        <v>20.5</v>
      </c>
      <c r="G43" s="11">
        <v>62.12</v>
      </c>
      <c r="H43" s="18" t="str">
        <f t="shared" si="6"/>
        <v>Регистрация на очный тур</v>
      </c>
    </row>
    <row r="44" spans="1:8" ht="15.75" customHeight="1" x14ac:dyDescent="0.25">
      <c r="A44" s="11">
        <f t="shared" si="1"/>
        <v>43</v>
      </c>
      <c r="B44" s="11" t="s">
        <v>1883</v>
      </c>
      <c r="C44" t="s">
        <v>585</v>
      </c>
      <c r="D44" s="11" t="s">
        <v>7</v>
      </c>
      <c r="F44" s="11">
        <v>25</v>
      </c>
      <c r="G44" s="11">
        <v>75.760000000000005</v>
      </c>
      <c r="H44" s="18" t="str">
        <f t="shared" si="6"/>
        <v>Регистрация на очный тур</v>
      </c>
    </row>
    <row r="45" spans="1:8" ht="15.75" customHeight="1" x14ac:dyDescent="0.25">
      <c r="A45" s="11">
        <f t="shared" si="1"/>
        <v>44</v>
      </c>
      <c r="B45" s="11" t="s">
        <v>1884</v>
      </c>
      <c r="C45" t="s">
        <v>303</v>
      </c>
      <c r="D45" s="11" t="s">
        <v>25</v>
      </c>
      <c r="F45" s="11">
        <v>19.5</v>
      </c>
      <c r="G45" s="11">
        <v>59.09</v>
      </c>
      <c r="H45" s="18" t="str">
        <f t="shared" si="6"/>
        <v>Регистрация на очный тур</v>
      </c>
    </row>
    <row r="46" spans="1:8" ht="15.75" customHeight="1" x14ac:dyDescent="0.25">
      <c r="A46" s="11">
        <f t="shared" si="1"/>
        <v>45</v>
      </c>
      <c r="B46" s="11" t="s">
        <v>226</v>
      </c>
      <c r="C46" t="s">
        <v>188</v>
      </c>
      <c r="D46" s="11" t="s">
        <v>62</v>
      </c>
      <c r="F46" s="11">
        <v>30</v>
      </c>
      <c r="G46" s="11">
        <v>90.91</v>
      </c>
      <c r="H46" s="18" t="str">
        <f t="shared" si="6"/>
        <v>Регистрация на очный тур</v>
      </c>
    </row>
    <row r="47" spans="1:8" ht="15.75" customHeight="1" x14ac:dyDescent="0.25">
      <c r="A47" s="11">
        <f t="shared" si="1"/>
        <v>46</v>
      </c>
      <c r="B47" s="11" t="s">
        <v>228</v>
      </c>
      <c r="C47" t="s">
        <v>169</v>
      </c>
      <c r="D47" s="11" t="s">
        <v>24</v>
      </c>
      <c r="F47" s="11">
        <v>26</v>
      </c>
      <c r="G47" s="11">
        <v>78.790000000000006</v>
      </c>
      <c r="H47" s="18" t="str">
        <f t="shared" si="6"/>
        <v>Регистрация на очный тур</v>
      </c>
    </row>
    <row r="48" spans="1:8" ht="15.75" customHeight="1" x14ac:dyDescent="0.25">
      <c r="A48" s="11">
        <f t="shared" si="1"/>
        <v>47</v>
      </c>
      <c r="B48" s="11" t="s">
        <v>228</v>
      </c>
      <c r="C48" t="s">
        <v>905</v>
      </c>
      <c r="D48" s="11" t="s">
        <v>7</v>
      </c>
      <c r="E48" s="11" t="s">
        <v>8</v>
      </c>
      <c r="F48" s="11">
        <v>21</v>
      </c>
      <c r="G48" s="11">
        <v>63.64</v>
      </c>
      <c r="H48" s="18" t="str">
        <f t="shared" si="6"/>
        <v>Регистрация на очный тур</v>
      </c>
    </row>
    <row r="49" spans="1:8" ht="15.75" customHeight="1" x14ac:dyDescent="0.25">
      <c r="A49" s="11">
        <f t="shared" si="1"/>
        <v>48</v>
      </c>
      <c r="B49" s="11" t="s">
        <v>668</v>
      </c>
      <c r="C49" t="s">
        <v>201</v>
      </c>
      <c r="D49" s="11" t="s">
        <v>7</v>
      </c>
      <c r="F49" s="11">
        <v>24</v>
      </c>
      <c r="G49" s="11">
        <v>72.73</v>
      </c>
      <c r="H49" s="18" t="str">
        <f t="shared" si="6"/>
        <v>Регистрация на очный тур</v>
      </c>
    </row>
    <row r="50" spans="1:8" ht="15.75" customHeight="1" x14ac:dyDescent="0.25">
      <c r="A50" s="11">
        <f t="shared" si="1"/>
        <v>49</v>
      </c>
      <c r="B50" s="11" t="s">
        <v>234</v>
      </c>
      <c r="C50" t="s">
        <v>194</v>
      </c>
      <c r="D50" s="11" t="s">
        <v>24</v>
      </c>
      <c r="F50" s="11">
        <v>31</v>
      </c>
      <c r="G50" s="11">
        <v>93.94</v>
      </c>
      <c r="H50" s="18" t="str">
        <f t="shared" si="6"/>
        <v>Регистрация на очный тур</v>
      </c>
    </row>
    <row r="51" spans="1:8" ht="15.75" customHeight="1" x14ac:dyDescent="0.25">
      <c r="A51" s="11">
        <f t="shared" si="1"/>
        <v>50</v>
      </c>
      <c r="B51" s="11" t="s">
        <v>1885</v>
      </c>
      <c r="C51" t="s">
        <v>607</v>
      </c>
      <c r="D51" s="11" t="s">
        <v>25</v>
      </c>
      <c r="F51" s="11">
        <v>23.5</v>
      </c>
      <c r="G51" s="11">
        <v>71.209999999999994</v>
      </c>
      <c r="H51" s="18" t="str">
        <f t="shared" si="6"/>
        <v>Регистрация на очный тур</v>
      </c>
    </row>
    <row r="52" spans="1:8" ht="15.75" customHeight="1" x14ac:dyDescent="0.25">
      <c r="A52" s="11">
        <f t="shared" si="1"/>
        <v>51</v>
      </c>
      <c r="B52" s="11" t="s">
        <v>1886</v>
      </c>
      <c r="C52" t="s">
        <v>753</v>
      </c>
      <c r="F52" s="11">
        <v>27</v>
      </c>
      <c r="G52" s="11">
        <v>81.819999999999993</v>
      </c>
      <c r="H52" s="18" t="str">
        <f t="shared" si="6"/>
        <v>Регистрация на очный тур</v>
      </c>
    </row>
    <row r="53" spans="1:8" ht="15.75" customHeight="1" x14ac:dyDescent="0.25">
      <c r="A53" s="11">
        <f t="shared" si="1"/>
        <v>52</v>
      </c>
      <c r="B53" s="11" t="s">
        <v>673</v>
      </c>
      <c r="C53" t="s">
        <v>151</v>
      </c>
      <c r="D53" s="11" t="s">
        <v>24</v>
      </c>
      <c r="F53" s="11">
        <v>24</v>
      </c>
      <c r="G53" s="11">
        <v>72.73</v>
      </c>
      <c r="H53" s="18" t="str">
        <f t="shared" si="6"/>
        <v>Регистрация на очный тур</v>
      </c>
    </row>
    <row r="54" spans="1:8" ht="15.75" customHeight="1" x14ac:dyDescent="0.25">
      <c r="A54" s="11">
        <f t="shared" si="1"/>
        <v>53</v>
      </c>
      <c r="B54" s="11" t="s">
        <v>673</v>
      </c>
      <c r="C54" t="s">
        <v>198</v>
      </c>
      <c r="D54" s="11" t="s">
        <v>43</v>
      </c>
      <c r="F54" s="11">
        <v>20</v>
      </c>
      <c r="G54" s="11">
        <v>60.61</v>
      </c>
      <c r="H54" s="18" t="str">
        <f t="shared" si="6"/>
        <v>Регистрация на очный тур</v>
      </c>
    </row>
    <row r="55" spans="1:8" ht="15.75" customHeight="1" x14ac:dyDescent="0.25">
      <c r="A55" s="11">
        <f t="shared" si="1"/>
        <v>54</v>
      </c>
      <c r="B55" s="11" t="s">
        <v>1887</v>
      </c>
      <c r="C55" t="s">
        <v>430</v>
      </c>
      <c r="D55" s="11" t="s">
        <v>7</v>
      </c>
      <c r="F55" s="11">
        <v>11</v>
      </c>
      <c r="G55" s="11">
        <v>33.33</v>
      </c>
    </row>
    <row r="56" spans="1:8" ht="15.75" customHeight="1" x14ac:dyDescent="0.25">
      <c r="A56" s="11">
        <v>1</v>
      </c>
      <c r="B56" s="11" t="s">
        <v>1888</v>
      </c>
      <c r="C56" t="s">
        <v>275</v>
      </c>
      <c r="D56" s="11" t="s">
        <v>7</v>
      </c>
      <c r="E56" s="11" t="s">
        <v>8</v>
      </c>
      <c r="F56" s="11">
        <v>31</v>
      </c>
      <c r="G56" s="11">
        <v>93.94</v>
      </c>
      <c r="H56" s="18" t="str">
        <f>HYPERLINK("https://umosphera.ru/ochnyj-tur/","Регистрация на очный тур")</f>
        <v>Регистрация на очный тур</v>
      </c>
    </row>
    <row r="57" spans="1:8" ht="15.75" customHeight="1" x14ac:dyDescent="0.25">
      <c r="A57" s="11">
        <f t="shared" ref="A57:A369" si="7">A56+1</f>
        <v>2</v>
      </c>
      <c r="B57" s="11" t="s">
        <v>242</v>
      </c>
      <c r="C57" t="s">
        <v>186</v>
      </c>
      <c r="D57" s="11" t="s">
        <v>7</v>
      </c>
      <c r="F57" s="11">
        <v>15</v>
      </c>
      <c r="G57" s="11">
        <v>45.45</v>
      </c>
    </row>
    <row r="58" spans="1:8" ht="15.75" customHeight="1" x14ac:dyDescent="0.25">
      <c r="A58" s="11">
        <f t="shared" si="7"/>
        <v>3</v>
      </c>
      <c r="B58" s="11" t="s">
        <v>1889</v>
      </c>
      <c r="C58" t="s">
        <v>524</v>
      </c>
      <c r="D58" s="11" t="s">
        <v>7</v>
      </c>
      <c r="F58" s="11">
        <v>15.5</v>
      </c>
      <c r="G58" s="11">
        <v>46.97</v>
      </c>
    </row>
    <row r="59" spans="1:8" ht="15.75" customHeight="1" x14ac:dyDescent="0.25">
      <c r="A59" s="11">
        <f t="shared" si="7"/>
        <v>4</v>
      </c>
      <c r="B59" s="11" t="s">
        <v>1605</v>
      </c>
      <c r="C59" t="s">
        <v>171</v>
      </c>
      <c r="D59" s="11" t="s">
        <v>7</v>
      </c>
      <c r="F59" s="11">
        <v>22.5</v>
      </c>
      <c r="G59" s="11">
        <v>68.180000000000007</v>
      </c>
      <c r="H59" s="18" t="str">
        <f t="shared" ref="H59:H60" si="8">HYPERLINK("https://umosphera.ru/ochnyj-tur/","Регистрация на очный тур")</f>
        <v>Регистрация на очный тур</v>
      </c>
    </row>
    <row r="60" spans="1:8" ht="15.75" customHeight="1" x14ac:dyDescent="0.25">
      <c r="A60" s="11">
        <f t="shared" si="7"/>
        <v>5</v>
      </c>
      <c r="B60" s="11" t="s">
        <v>1343</v>
      </c>
      <c r="C60" t="s">
        <v>262</v>
      </c>
      <c r="D60" s="11" t="s">
        <v>12</v>
      </c>
      <c r="F60" s="11">
        <v>22.5</v>
      </c>
      <c r="G60" s="11">
        <v>68.180000000000007</v>
      </c>
      <c r="H60" s="18" t="str">
        <f t="shared" si="8"/>
        <v>Регистрация на очный тур</v>
      </c>
    </row>
    <row r="61" spans="1:8" ht="15.75" customHeight="1" x14ac:dyDescent="0.25">
      <c r="A61" s="11">
        <f t="shared" si="7"/>
        <v>6</v>
      </c>
      <c r="B61" s="11" t="s">
        <v>1890</v>
      </c>
      <c r="C61" t="s">
        <v>145</v>
      </c>
      <c r="D61" s="11" t="s">
        <v>7</v>
      </c>
      <c r="F61" s="11">
        <v>6</v>
      </c>
      <c r="G61" s="11">
        <v>18.18</v>
      </c>
    </row>
    <row r="62" spans="1:8" ht="15.75" customHeight="1" x14ac:dyDescent="0.25">
      <c r="A62" s="11">
        <f t="shared" si="7"/>
        <v>7</v>
      </c>
      <c r="B62" s="11" t="s">
        <v>1891</v>
      </c>
      <c r="C62" t="s">
        <v>159</v>
      </c>
      <c r="D62" s="11" t="s">
        <v>7</v>
      </c>
      <c r="F62" s="11">
        <v>30</v>
      </c>
      <c r="G62" s="11">
        <v>90.91</v>
      </c>
      <c r="H62" s="18" t="str">
        <f t="shared" ref="H62:H63" si="9">HYPERLINK("https://umosphera.ru/ochnyj-tur/","Регистрация на очный тур")</f>
        <v>Регистрация на очный тур</v>
      </c>
    </row>
    <row r="63" spans="1:8" ht="15.75" customHeight="1" x14ac:dyDescent="0.25">
      <c r="A63" s="11">
        <f t="shared" si="7"/>
        <v>8</v>
      </c>
      <c r="B63" s="11" t="s">
        <v>1892</v>
      </c>
      <c r="C63" t="s">
        <v>155</v>
      </c>
      <c r="D63" s="11" t="s">
        <v>17</v>
      </c>
      <c r="F63" s="11">
        <v>21</v>
      </c>
      <c r="G63" s="11">
        <v>63.64</v>
      </c>
      <c r="H63" s="18" t="str">
        <f t="shared" si="9"/>
        <v>Регистрация на очный тур</v>
      </c>
    </row>
    <row r="64" spans="1:8" ht="15.75" customHeight="1" x14ac:dyDescent="0.25">
      <c r="A64" s="11">
        <f t="shared" si="7"/>
        <v>9</v>
      </c>
      <c r="B64" s="11" t="s">
        <v>249</v>
      </c>
      <c r="C64" t="s">
        <v>344</v>
      </c>
      <c r="D64" s="11" t="s">
        <v>7</v>
      </c>
      <c r="F64" s="11">
        <v>9.5</v>
      </c>
      <c r="G64" s="11">
        <v>28.79</v>
      </c>
    </row>
    <row r="65" spans="1:8" ht="15.75" customHeight="1" x14ac:dyDescent="0.25">
      <c r="A65" s="11">
        <f t="shared" si="7"/>
        <v>10</v>
      </c>
      <c r="B65" s="11" t="s">
        <v>1350</v>
      </c>
      <c r="C65" t="s">
        <v>1893</v>
      </c>
      <c r="D65" s="11" t="s">
        <v>7</v>
      </c>
      <c r="E65" s="11" t="s">
        <v>8</v>
      </c>
      <c r="F65" s="11">
        <v>19.5</v>
      </c>
      <c r="G65" s="11">
        <v>59.09</v>
      </c>
      <c r="H65" s="18" t="str">
        <f t="shared" ref="H65:H73" si="10">HYPERLINK("https://umosphera.ru/ochnyj-tur/","Регистрация на очный тур")</f>
        <v>Регистрация на очный тур</v>
      </c>
    </row>
    <row r="66" spans="1:8" ht="15.75" customHeight="1" x14ac:dyDescent="0.25">
      <c r="A66" s="11">
        <f t="shared" si="7"/>
        <v>11</v>
      </c>
      <c r="B66" s="11" t="s">
        <v>1894</v>
      </c>
      <c r="C66" t="s">
        <v>260</v>
      </c>
      <c r="D66" s="11" t="s">
        <v>7</v>
      </c>
      <c r="F66" s="11">
        <v>24</v>
      </c>
      <c r="G66" s="11">
        <v>72.73</v>
      </c>
      <c r="H66" s="18" t="str">
        <f t="shared" si="10"/>
        <v>Регистрация на очный тур</v>
      </c>
    </row>
    <row r="67" spans="1:8" ht="15.75" customHeight="1" x14ac:dyDescent="0.25">
      <c r="A67" s="11">
        <f t="shared" si="7"/>
        <v>12</v>
      </c>
      <c r="B67" s="11" t="s">
        <v>1895</v>
      </c>
      <c r="C67" t="s">
        <v>1867</v>
      </c>
      <c r="D67" s="11" t="s">
        <v>7</v>
      </c>
      <c r="E67" s="11" t="s">
        <v>8</v>
      </c>
      <c r="F67" s="11">
        <v>19.5</v>
      </c>
      <c r="G67" s="11">
        <v>59.09</v>
      </c>
      <c r="H67" s="18" t="str">
        <f t="shared" si="10"/>
        <v>Регистрация на очный тур</v>
      </c>
    </row>
    <row r="68" spans="1:8" ht="15.75" customHeight="1" x14ac:dyDescent="0.25">
      <c r="A68" s="11">
        <f t="shared" si="7"/>
        <v>13</v>
      </c>
      <c r="B68" s="11" t="s">
        <v>1139</v>
      </c>
      <c r="C68" t="s">
        <v>277</v>
      </c>
      <c r="D68" s="11" t="s">
        <v>43</v>
      </c>
      <c r="F68" s="11">
        <v>31</v>
      </c>
      <c r="G68" s="11">
        <v>93.94</v>
      </c>
      <c r="H68" s="18" t="str">
        <f t="shared" si="10"/>
        <v>Регистрация на очный тур</v>
      </c>
    </row>
    <row r="69" spans="1:8" ht="15.75" customHeight="1" x14ac:dyDescent="0.25">
      <c r="A69" s="11">
        <f t="shared" si="7"/>
        <v>14</v>
      </c>
      <c r="B69" s="11" t="s">
        <v>1896</v>
      </c>
      <c r="C69" t="s">
        <v>212</v>
      </c>
      <c r="D69" s="11" t="s">
        <v>17</v>
      </c>
      <c r="F69" s="11">
        <v>22.5</v>
      </c>
      <c r="G69" s="11">
        <v>68.180000000000007</v>
      </c>
      <c r="H69" s="18" t="str">
        <f t="shared" si="10"/>
        <v>Регистрация на очный тур</v>
      </c>
    </row>
    <row r="70" spans="1:8" ht="15.75" customHeight="1" x14ac:dyDescent="0.25">
      <c r="A70" s="11">
        <f t="shared" si="7"/>
        <v>15</v>
      </c>
      <c r="B70" s="11" t="s">
        <v>1897</v>
      </c>
      <c r="C70" t="s">
        <v>201</v>
      </c>
      <c r="D70" s="11" t="s">
        <v>7</v>
      </c>
      <c r="E70" s="11" t="s">
        <v>8</v>
      </c>
      <c r="F70" s="11">
        <v>21</v>
      </c>
      <c r="G70" s="11">
        <v>63.64</v>
      </c>
      <c r="H70" s="18" t="str">
        <f t="shared" si="10"/>
        <v>Регистрация на очный тур</v>
      </c>
    </row>
    <row r="71" spans="1:8" ht="15.75" customHeight="1" x14ac:dyDescent="0.25">
      <c r="A71" s="11">
        <f t="shared" si="7"/>
        <v>16</v>
      </c>
      <c r="B71" s="11" t="s">
        <v>1142</v>
      </c>
      <c r="C71" t="s">
        <v>198</v>
      </c>
      <c r="D71" s="11" t="s">
        <v>25</v>
      </c>
      <c r="F71" s="11">
        <v>23</v>
      </c>
      <c r="G71" s="11">
        <v>69.7</v>
      </c>
      <c r="H71" s="18" t="str">
        <f t="shared" si="10"/>
        <v>Регистрация на очный тур</v>
      </c>
    </row>
    <row r="72" spans="1:8" ht="15.75" customHeight="1" x14ac:dyDescent="0.25">
      <c r="A72" s="11">
        <f t="shared" si="7"/>
        <v>17</v>
      </c>
      <c r="B72" s="11" t="s">
        <v>1898</v>
      </c>
      <c r="C72" t="s">
        <v>244</v>
      </c>
      <c r="D72" s="11" t="s">
        <v>7</v>
      </c>
      <c r="E72" s="11" t="s">
        <v>8</v>
      </c>
      <c r="F72" s="11">
        <v>21.5</v>
      </c>
      <c r="G72" s="11">
        <v>65.150000000000006</v>
      </c>
      <c r="H72" s="18" t="str">
        <f t="shared" si="10"/>
        <v>Регистрация на очный тур</v>
      </c>
    </row>
    <row r="73" spans="1:8" ht="15.75" customHeight="1" x14ac:dyDescent="0.25">
      <c r="A73" s="11">
        <f t="shared" si="7"/>
        <v>18</v>
      </c>
      <c r="B73" s="11" t="s">
        <v>1359</v>
      </c>
      <c r="C73" t="s">
        <v>204</v>
      </c>
      <c r="D73" s="11" t="s">
        <v>7</v>
      </c>
      <c r="F73" s="11">
        <v>20</v>
      </c>
      <c r="G73" s="11">
        <v>60.61</v>
      </c>
      <c r="H73" s="18" t="str">
        <f t="shared" si="10"/>
        <v>Регистрация на очный тур</v>
      </c>
    </row>
    <row r="74" spans="1:8" ht="15.75" customHeight="1" x14ac:dyDescent="0.25">
      <c r="A74" s="11">
        <f t="shared" si="7"/>
        <v>19</v>
      </c>
      <c r="B74" s="11" t="s">
        <v>1899</v>
      </c>
      <c r="C74" t="s">
        <v>1900</v>
      </c>
      <c r="D74" s="11" t="s">
        <v>7</v>
      </c>
      <c r="E74" s="11" t="s">
        <v>8</v>
      </c>
      <c r="F74" s="11">
        <v>13</v>
      </c>
      <c r="G74" s="11">
        <v>39.39</v>
      </c>
    </row>
    <row r="75" spans="1:8" ht="15.75" customHeight="1" x14ac:dyDescent="0.25">
      <c r="A75" s="11">
        <f t="shared" si="7"/>
        <v>20</v>
      </c>
      <c r="B75" s="11" t="s">
        <v>1901</v>
      </c>
      <c r="C75" t="s">
        <v>289</v>
      </c>
      <c r="D75" s="11" t="s">
        <v>12</v>
      </c>
      <c r="F75" s="11">
        <v>26</v>
      </c>
      <c r="G75" s="11">
        <v>78.790000000000006</v>
      </c>
      <c r="H75" s="18" t="str">
        <f t="shared" ref="H75:H78" si="11">HYPERLINK("https://umosphera.ru/ochnyj-tur/","Регистрация на очный тур")</f>
        <v>Регистрация на очный тур</v>
      </c>
    </row>
    <row r="76" spans="1:8" ht="15.75" customHeight="1" x14ac:dyDescent="0.25">
      <c r="A76" s="11">
        <f t="shared" si="7"/>
        <v>21</v>
      </c>
      <c r="B76" s="11" t="s">
        <v>1902</v>
      </c>
      <c r="C76" t="s">
        <v>482</v>
      </c>
      <c r="D76" s="11" t="s">
        <v>12</v>
      </c>
      <c r="F76" s="11">
        <v>30</v>
      </c>
      <c r="G76" s="11">
        <v>90.91</v>
      </c>
      <c r="H76" s="18" t="str">
        <f t="shared" si="11"/>
        <v>Регистрация на очный тур</v>
      </c>
    </row>
    <row r="77" spans="1:8" ht="15.75" customHeight="1" x14ac:dyDescent="0.25">
      <c r="A77" s="11">
        <f t="shared" si="7"/>
        <v>22</v>
      </c>
      <c r="B77" s="11" t="s">
        <v>64</v>
      </c>
      <c r="D77" s="11" t="s">
        <v>7</v>
      </c>
      <c r="E77" s="11" t="s">
        <v>8</v>
      </c>
      <c r="F77" s="11">
        <v>29</v>
      </c>
      <c r="G77" s="11">
        <v>87.88</v>
      </c>
      <c r="H77" s="18" t="str">
        <f t="shared" si="11"/>
        <v>Регистрация на очный тур</v>
      </c>
    </row>
    <row r="78" spans="1:8" ht="15.75" customHeight="1" x14ac:dyDescent="0.25">
      <c r="A78" s="11">
        <f t="shared" si="7"/>
        <v>23</v>
      </c>
      <c r="B78" s="11" t="s">
        <v>1363</v>
      </c>
      <c r="C78" t="s">
        <v>239</v>
      </c>
      <c r="D78" s="11" t="s">
        <v>12</v>
      </c>
      <c r="F78" s="11">
        <v>28</v>
      </c>
      <c r="G78" s="11">
        <v>84.85</v>
      </c>
      <c r="H78" s="18" t="str">
        <f t="shared" si="11"/>
        <v>Регистрация на очный тур</v>
      </c>
    </row>
    <row r="79" spans="1:8" ht="15.75" customHeight="1" x14ac:dyDescent="0.25">
      <c r="A79" s="11">
        <f t="shared" si="7"/>
        <v>24</v>
      </c>
      <c r="B79" s="11" t="s">
        <v>268</v>
      </c>
      <c r="C79" t="s">
        <v>161</v>
      </c>
      <c r="D79" s="11" t="s">
        <v>7</v>
      </c>
      <c r="F79" s="11">
        <v>13</v>
      </c>
      <c r="G79" s="11">
        <v>39.39</v>
      </c>
    </row>
    <row r="80" spans="1:8" ht="15.75" customHeight="1" x14ac:dyDescent="0.25">
      <c r="A80" s="11">
        <f t="shared" si="7"/>
        <v>25</v>
      </c>
      <c r="B80" s="11" t="s">
        <v>1903</v>
      </c>
      <c r="C80" t="s">
        <v>173</v>
      </c>
      <c r="D80" s="11" t="s">
        <v>12</v>
      </c>
      <c r="F80" s="11">
        <v>24</v>
      </c>
      <c r="G80" s="11">
        <v>72.73</v>
      </c>
      <c r="H80" s="18" t="str">
        <f t="shared" ref="H80:H84" si="12">HYPERLINK("https://umosphera.ru/ochnyj-tur/","Регистрация на очный тур")</f>
        <v>Регистрация на очный тур</v>
      </c>
    </row>
    <row r="81" spans="1:8" ht="15.75" customHeight="1" x14ac:dyDescent="0.25">
      <c r="A81" s="11">
        <f t="shared" si="7"/>
        <v>26</v>
      </c>
      <c r="B81" s="11" t="s">
        <v>1904</v>
      </c>
      <c r="C81" t="s">
        <v>864</v>
      </c>
      <c r="D81" s="11" t="s">
        <v>12</v>
      </c>
      <c r="F81" s="11">
        <v>21</v>
      </c>
      <c r="G81" s="11">
        <v>63.64</v>
      </c>
      <c r="H81" s="18" t="str">
        <f t="shared" si="12"/>
        <v>Регистрация на очный тур</v>
      </c>
    </row>
    <row r="82" spans="1:8" ht="15.75" customHeight="1" x14ac:dyDescent="0.25">
      <c r="A82" s="11">
        <f t="shared" si="7"/>
        <v>27</v>
      </c>
      <c r="B82" s="11" t="s">
        <v>272</v>
      </c>
      <c r="C82" t="s">
        <v>200</v>
      </c>
      <c r="D82" s="11" t="s">
        <v>68</v>
      </c>
      <c r="F82" s="11">
        <v>28</v>
      </c>
      <c r="G82" s="11">
        <v>84.85</v>
      </c>
      <c r="H82" s="18" t="str">
        <f t="shared" si="12"/>
        <v>Регистрация на очный тур</v>
      </c>
    </row>
    <row r="83" spans="1:8" ht="15.75" customHeight="1" x14ac:dyDescent="0.25">
      <c r="A83" s="11">
        <f t="shared" si="7"/>
        <v>28</v>
      </c>
      <c r="B83" s="11" t="s">
        <v>273</v>
      </c>
      <c r="C83" t="s">
        <v>194</v>
      </c>
      <c r="D83" s="11" t="s">
        <v>7</v>
      </c>
      <c r="F83" s="11">
        <v>33</v>
      </c>
      <c r="G83" s="11">
        <v>100</v>
      </c>
      <c r="H83" s="18" t="str">
        <f t="shared" si="12"/>
        <v>Регистрация на очный тур</v>
      </c>
    </row>
    <row r="84" spans="1:8" ht="15.75" customHeight="1" x14ac:dyDescent="0.25">
      <c r="A84" s="11">
        <f t="shared" si="7"/>
        <v>29</v>
      </c>
      <c r="B84" s="11" t="s">
        <v>273</v>
      </c>
      <c r="C84" t="s">
        <v>157</v>
      </c>
      <c r="D84" s="11" t="s">
        <v>7</v>
      </c>
      <c r="F84" s="11">
        <v>29</v>
      </c>
      <c r="G84" s="11">
        <v>87.88</v>
      </c>
      <c r="H84" s="18" t="str">
        <f t="shared" si="12"/>
        <v>Регистрация на очный тур</v>
      </c>
    </row>
    <row r="85" spans="1:8" ht="15.75" customHeight="1" x14ac:dyDescent="0.25">
      <c r="A85" s="11">
        <f t="shared" si="7"/>
        <v>30</v>
      </c>
      <c r="B85" s="11" t="s">
        <v>692</v>
      </c>
      <c r="C85" t="s">
        <v>473</v>
      </c>
      <c r="D85" s="11" t="s">
        <v>7</v>
      </c>
      <c r="F85" s="11">
        <v>9</v>
      </c>
      <c r="G85" s="11">
        <v>27.27</v>
      </c>
    </row>
    <row r="86" spans="1:8" ht="15.75" customHeight="1" x14ac:dyDescent="0.25">
      <c r="A86" s="11">
        <f t="shared" si="7"/>
        <v>31</v>
      </c>
      <c r="B86" s="11" t="s">
        <v>1905</v>
      </c>
      <c r="C86" t="s">
        <v>344</v>
      </c>
      <c r="D86" s="11" t="s">
        <v>7</v>
      </c>
      <c r="E86" s="11" t="s">
        <v>8</v>
      </c>
      <c r="F86" s="11">
        <v>11.5</v>
      </c>
      <c r="G86" s="11">
        <v>34.85</v>
      </c>
    </row>
    <row r="87" spans="1:8" ht="15.75" customHeight="1" x14ac:dyDescent="0.25">
      <c r="A87" s="11">
        <f t="shared" si="7"/>
        <v>32</v>
      </c>
      <c r="B87" s="11" t="s">
        <v>1906</v>
      </c>
      <c r="C87" t="s">
        <v>145</v>
      </c>
      <c r="D87" s="11" t="s">
        <v>7</v>
      </c>
      <c r="F87" s="11">
        <v>26</v>
      </c>
      <c r="G87" s="11">
        <v>78.790000000000006</v>
      </c>
      <c r="H87" s="18" t="str">
        <f>HYPERLINK("https://umosphera.ru/ochnyj-tur/","Регистрация на очный тур")</f>
        <v>Регистрация на очный тур</v>
      </c>
    </row>
    <row r="88" spans="1:8" ht="15.75" customHeight="1" x14ac:dyDescent="0.25">
      <c r="A88" s="11">
        <f t="shared" si="7"/>
        <v>33</v>
      </c>
      <c r="B88" s="11" t="s">
        <v>1907</v>
      </c>
      <c r="C88" t="s">
        <v>219</v>
      </c>
      <c r="D88" s="11" t="s">
        <v>7</v>
      </c>
      <c r="E88" s="11" t="s">
        <v>8</v>
      </c>
      <c r="F88" s="11">
        <v>13</v>
      </c>
      <c r="G88" s="11">
        <v>39.39</v>
      </c>
    </row>
    <row r="89" spans="1:8" ht="15.75" customHeight="1" x14ac:dyDescent="0.25">
      <c r="A89" s="11">
        <f t="shared" si="7"/>
        <v>34</v>
      </c>
      <c r="B89" s="11" t="s">
        <v>1908</v>
      </c>
      <c r="C89" t="s">
        <v>165</v>
      </c>
      <c r="D89" s="11" t="s">
        <v>7</v>
      </c>
      <c r="F89" s="11">
        <v>25</v>
      </c>
      <c r="G89" s="11">
        <v>75.760000000000005</v>
      </c>
      <c r="H89" s="18" t="str">
        <f t="shared" ref="H89:H92" si="13">HYPERLINK("https://umosphera.ru/ochnyj-tur/","Регистрация на очный тур")</f>
        <v>Регистрация на очный тур</v>
      </c>
    </row>
    <row r="90" spans="1:8" ht="15.75" customHeight="1" x14ac:dyDescent="0.25">
      <c r="A90" s="11">
        <f t="shared" si="7"/>
        <v>35</v>
      </c>
      <c r="B90" s="11" t="s">
        <v>1909</v>
      </c>
      <c r="C90" t="s">
        <v>250</v>
      </c>
      <c r="D90" s="11" t="s">
        <v>7</v>
      </c>
      <c r="F90" s="11">
        <v>19</v>
      </c>
      <c r="G90" s="11">
        <v>57.58</v>
      </c>
      <c r="H90" s="18" t="str">
        <f t="shared" si="13"/>
        <v>Регистрация на очный тур</v>
      </c>
    </row>
    <row r="91" spans="1:8" ht="15.75" customHeight="1" x14ac:dyDescent="0.25">
      <c r="A91" s="11">
        <f t="shared" si="7"/>
        <v>36</v>
      </c>
      <c r="B91" s="11" t="s">
        <v>1910</v>
      </c>
      <c r="C91" t="s">
        <v>248</v>
      </c>
      <c r="D91" s="11" t="s">
        <v>7</v>
      </c>
      <c r="F91" s="11">
        <v>19.5</v>
      </c>
      <c r="G91" s="11">
        <v>59.09</v>
      </c>
      <c r="H91" s="18" t="str">
        <f t="shared" si="13"/>
        <v>Регистрация на очный тур</v>
      </c>
    </row>
    <row r="92" spans="1:8" ht="15.75" customHeight="1" x14ac:dyDescent="0.25">
      <c r="A92" s="11">
        <f t="shared" si="7"/>
        <v>37</v>
      </c>
      <c r="B92" s="11" t="s">
        <v>1148</v>
      </c>
      <c r="C92" t="s">
        <v>151</v>
      </c>
      <c r="D92" s="11" t="s">
        <v>7</v>
      </c>
      <c r="E92" s="11" t="s">
        <v>8</v>
      </c>
      <c r="F92" s="11">
        <v>22</v>
      </c>
      <c r="G92" s="11">
        <v>66.67</v>
      </c>
      <c r="H92" s="18" t="str">
        <f t="shared" si="13"/>
        <v>Регистрация на очный тур</v>
      </c>
    </row>
    <row r="93" spans="1:8" ht="15.75" customHeight="1" x14ac:dyDescent="0.25">
      <c r="A93" s="11">
        <f t="shared" si="7"/>
        <v>38</v>
      </c>
      <c r="B93" s="11" t="s">
        <v>1911</v>
      </c>
      <c r="C93" t="s">
        <v>201</v>
      </c>
      <c r="D93" s="11" t="s">
        <v>7</v>
      </c>
      <c r="F93" s="11">
        <v>8</v>
      </c>
      <c r="G93" s="11">
        <v>24.24</v>
      </c>
    </row>
    <row r="94" spans="1:8" ht="15.75" customHeight="1" x14ac:dyDescent="0.25">
      <c r="A94" s="11">
        <f t="shared" si="7"/>
        <v>39</v>
      </c>
      <c r="B94" s="11" t="s">
        <v>1912</v>
      </c>
      <c r="C94" t="s">
        <v>201</v>
      </c>
      <c r="D94" s="11" t="s">
        <v>12</v>
      </c>
      <c r="F94" s="11">
        <v>24.5</v>
      </c>
      <c r="G94" s="11">
        <v>74.239999999999995</v>
      </c>
      <c r="H94" s="18" t="str">
        <f t="shared" ref="H94:H99" si="14">HYPERLINK("https://umosphera.ru/ochnyj-tur/","Регистрация на очный тур")</f>
        <v>Регистрация на очный тур</v>
      </c>
    </row>
    <row r="95" spans="1:8" ht="15.75" customHeight="1" x14ac:dyDescent="0.25">
      <c r="A95" s="11">
        <f t="shared" si="7"/>
        <v>40</v>
      </c>
      <c r="B95" s="11" t="s">
        <v>1636</v>
      </c>
      <c r="C95" t="s">
        <v>904</v>
      </c>
      <c r="D95" s="11" t="s">
        <v>7</v>
      </c>
      <c r="F95" s="11">
        <v>28</v>
      </c>
      <c r="G95" s="11">
        <v>84.85</v>
      </c>
      <c r="H95" s="18" t="str">
        <f t="shared" si="14"/>
        <v>Регистрация на очный тур</v>
      </c>
    </row>
    <row r="96" spans="1:8" ht="15.75" customHeight="1" x14ac:dyDescent="0.25">
      <c r="A96" s="11">
        <f t="shared" si="7"/>
        <v>41</v>
      </c>
      <c r="B96" s="11" t="s">
        <v>1913</v>
      </c>
      <c r="C96" t="s">
        <v>239</v>
      </c>
      <c r="D96" s="11" t="s">
        <v>43</v>
      </c>
      <c r="F96" s="11">
        <v>22</v>
      </c>
      <c r="G96" s="11">
        <v>66.67</v>
      </c>
      <c r="H96" s="18" t="str">
        <f t="shared" si="14"/>
        <v>Регистрация на очный тур</v>
      </c>
    </row>
    <row r="97" spans="1:8" ht="15.75" customHeight="1" x14ac:dyDescent="0.25">
      <c r="A97" s="11">
        <f t="shared" si="7"/>
        <v>42</v>
      </c>
      <c r="B97" s="11" t="s">
        <v>1914</v>
      </c>
      <c r="C97" t="s">
        <v>926</v>
      </c>
      <c r="D97" s="11" t="s">
        <v>7</v>
      </c>
      <c r="E97" s="11" t="s">
        <v>8</v>
      </c>
      <c r="F97" s="11">
        <v>16</v>
      </c>
      <c r="G97" s="11">
        <v>48.48</v>
      </c>
      <c r="H97" s="18" t="str">
        <f t="shared" si="14"/>
        <v>Регистрация на очный тур</v>
      </c>
    </row>
    <row r="98" spans="1:8" ht="15.75" customHeight="1" x14ac:dyDescent="0.25">
      <c r="A98" s="11">
        <f t="shared" si="7"/>
        <v>43</v>
      </c>
      <c r="B98" s="11" t="s">
        <v>1915</v>
      </c>
      <c r="C98" t="s">
        <v>194</v>
      </c>
      <c r="D98" s="11" t="s">
        <v>7</v>
      </c>
      <c r="E98" s="11" t="s">
        <v>8</v>
      </c>
      <c r="F98" s="11">
        <v>20</v>
      </c>
      <c r="G98" s="11">
        <v>60.61</v>
      </c>
      <c r="H98" s="18" t="str">
        <f t="shared" si="14"/>
        <v>Регистрация на очный тур</v>
      </c>
    </row>
    <row r="99" spans="1:8" ht="15.75" customHeight="1" x14ac:dyDescent="0.25">
      <c r="A99" s="11">
        <f t="shared" si="7"/>
        <v>44</v>
      </c>
      <c r="B99" s="11" t="s">
        <v>297</v>
      </c>
      <c r="C99" t="s">
        <v>544</v>
      </c>
      <c r="D99" s="11" t="s">
        <v>7</v>
      </c>
      <c r="F99" s="11">
        <v>25</v>
      </c>
      <c r="G99" s="11">
        <v>75.760000000000005</v>
      </c>
      <c r="H99" s="18" t="str">
        <f t="shared" si="14"/>
        <v>Регистрация на очный тур</v>
      </c>
    </row>
    <row r="100" spans="1:8" ht="15.75" customHeight="1" x14ac:dyDescent="0.25">
      <c r="A100" s="11">
        <f t="shared" si="7"/>
        <v>45</v>
      </c>
      <c r="B100" s="11" t="s">
        <v>1916</v>
      </c>
      <c r="C100" t="s">
        <v>198</v>
      </c>
      <c r="D100" s="11" t="s">
        <v>7</v>
      </c>
      <c r="E100" s="11" t="s">
        <v>8</v>
      </c>
      <c r="F100" s="11">
        <v>9.5</v>
      </c>
      <c r="G100" s="11">
        <v>28.79</v>
      </c>
    </row>
    <row r="101" spans="1:8" ht="15.75" customHeight="1" x14ac:dyDescent="0.25">
      <c r="A101" s="11">
        <f t="shared" si="7"/>
        <v>46</v>
      </c>
      <c r="B101" s="11" t="s">
        <v>1382</v>
      </c>
      <c r="C101" t="s">
        <v>157</v>
      </c>
      <c r="D101" s="11" t="s">
        <v>7</v>
      </c>
      <c r="F101" s="11">
        <v>10.5</v>
      </c>
      <c r="G101" s="11">
        <v>31.82</v>
      </c>
    </row>
    <row r="102" spans="1:8" ht="15.75" customHeight="1" x14ac:dyDescent="0.25">
      <c r="A102" s="11">
        <f t="shared" si="7"/>
        <v>47</v>
      </c>
      <c r="B102" s="11" t="s">
        <v>1917</v>
      </c>
      <c r="C102" t="s">
        <v>1918</v>
      </c>
      <c r="D102" s="11" t="s">
        <v>25</v>
      </c>
      <c r="F102" s="11">
        <v>28</v>
      </c>
      <c r="G102" s="11">
        <v>84.85</v>
      </c>
      <c r="H102" s="18" t="str">
        <f t="shared" ref="H102:H115" si="15">HYPERLINK("https://umosphera.ru/ochnyj-tur/","Регистрация на очный тур")</f>
        <v>Регистрация на очный тур</v>
      </c>
    </row>
    <row r="103" spans="1:8" ht="15.75" customHeight="1" x14ac:dyDescent="0.25">
      <c r="A103" s="11">
        <f t="shared" si="7"/>
        <v>48</v>
      </c>
      <c r="B103" s="11" t="s">
        <v>1641</v>
      </c>
      <c r="C103" t="s">
        <v>1919</v>
      </c>
      <c r="D103" s="11" t="s">
        <v>12</v>
      </c>
      <c r="F103" s="11">
        <v>19</v>
      </c>
      <c r="G103" s="11">
        <v>57.58</v>
      </c>
      <c r="H103" s="18" t="str">
        <f t="shared" si="15"/>
        <v>Регистрация на очный тур</v>
      </c>
    </row>
    <row r="104" spans="1:8" ht="15.75" customHeight="1" x14ac:dyDescent="0.25">
      <c r="A104" s="11">
        <f t="shared" si="7"/>
        <v>49</v>
      </c>
      <c r="B104" s="11" t="s">
        <v>1920</v>
      </c>
      <c r="C104" t="s">
        <v>904</v>
      </c>
      <c r="D104" s="11" t="s">
        <v>14</v>
      </c>
      <c r="E104" s="11" t="s">
        <v>8</v>
      </c>
      <c r="F104" s="11">
        <v>19.5</v>
      </c>
      <c r="G104" s="11">
        <v>59.09</v>
      </c>
      <c r="H104" s="18" t="str">
        <f t="shared" si="15"/>
        <v>Регистрация на очный тур</v>
      </c>
    </row>
    <row r="105" spans="1:8" ht="15.75" customHeight="1" x14ac:dyDescent="0.25">
      <c r="A105" s="11">
        <f t="shared" si="7"/>
        <v>50</v>
      </c>
      <c r="B105" s="11" t="s">
        <v>1921</v>
      </c>
      <c r="C105" t="s">
        <v>1922</v>
      </c>
      <c r="D105" s="11" t="s">
        <v>7</v>
      </c>
      <c r="F105" s="11">
        <v>29</v>
      </c>
      <c r="G105" s="11">
        <v>87.88</v>
      </c>
      <c r="H105" s="18" t="str">
        <f t="shared" si="15"/>
        <v>Регистрация на очный тур</v>
      </c>
    </row>
    <row r="106" spans="1:8" ht="15.75" customHeight="1" x14ac:dyDescent="0.25">
      <c r="A106" s="11">
        <f t="shared" si="7"/>
        <v>51</v>
      </c>
      <c r="B106" s="11" t="s">
        <v>1923</v>
      </c>
      <c r="C106" t="s">
        <v>216</v>
      </c>
      <c r="D106" s="11" t="s">
        <v>7</v>
      </c>
      <c r="E106" s="11" t="s">
        <v>8</v>
      </c>
      <c r="F106" s="11">
        <v>17</v>
      </c>
      <c r="G106" s="11">
        <v>51.52</v>
      </c>
      <c r="H106" s="18" t="str">
        <f t="shared" si="15"/>
        <v>Регистрация на очный тур</v>
      </c>
    </row>
    <row r="107" spans="1:8" ht="15.75" customHeight="1" x14ac:dyDescent="0.25">
      <c r="A107" s="11">
        <f t="shared" si="7"/>
        <v>52</v>
      </c>
      <c r="B107" s="11" t="s">
        <v>1924</v>
      </c>
      <c r="C107" t="s">
        <v>459</v>
      </c>
      <c r="D107" s="11" t="s">
        <v>25</v>
      </c>
      <c r="F107" s="11">
        <v>24.5</v>
      </c>
      <c r="G107" s="11">
        <v>74.239999999999995</v>
      </c>
      <c r="H107" s="18" t="str">
        <f t="shared" si="15"/>
        <v>Регистрация на очный тур</v>
      </c>
    </row>
    <row r="108" spans="1:8" ht="15.75" customHeight="1" x14ac:dyDescent="0.25">
      <c r="A108" s="11">
        <f t="shared" si="7"/>
        <v>53</v>
      </c>
      <c r="B108" s="11" t="s">
        <v>1925</v>
      </c>
      <c r="C108" t="s">
        <v>1926</v>
      </c>
      <c r="D108" s="11" t="s">
        <v>11</v>
      </c>
      <c r="F108" s="11">
        <v>22</v>
      </c>
      <c r="G108" s="11">
        <v>66.67</v>
      </c>
      <c r="H108" s="18" t="str">
        <f t="shared" si="15"/>
        <v>Регистрация на очный тур</v>
      </c>
    </row>
    <row r="109" spans="1:8" ht="15.75" customHeight="1" x14ac:dyDescent="0.25">
      <c r="A109" s="11">
        <f t="shared" si="7"/>
        <v>54</v>
      </c>
      <c r="B109" s="11" t="s">
        <v>1927</v>
      </c>
      <c r="C109" t="s">
        <v>194</v>
      </c>
      <c r="D109" s="11" t="s">
        <v>7</v>
      </c>
      <c r="E109" s="11" t="s">
        <v>8</v>
      </c>
      <c r="F109" s="11">
        <v>21</v>
      </c>
      <c r="G109" s="11">
        <v>63.64</v>
      </c>
      <c r="H109" s="18" t="str">
        <f t="shared" si="15"/>
        <v>Регистрация на очный тур</v>
      </c>
    </row>
    <row r="110" spans="1:8" ht="15.75" customHeight="1" x14ac:dyDescent="0.25">
      <c r="A110" s="11">
        <f t="shared" si="7"/>
        <v>55</v>
      </c>
      <c r="B110" s="11" t="s">
        <v>1928</v>
      </c>
      <c r="C110" t="s">
        <v>1929</v>
      </c>
      <c r="D110" s="11" t="s">
        <v>17</v>
      </c>
      <c r="F110" s="11">
        <v>26</v>
      </c>
      <c r="G110" s="11">
        <v>78.790000000000006</v>
      </c>
      <c r="H110" s="18" t="str">
        <f t="shared" si="15"/>
        <v>Регистрация на очный тур</v>
      </c>
    </row>
    <row r="111" spans="1:8" ht="15.75" customHeight="1" x14ac:dyDescent="0.25">
      <c r="A111" s="11">
        <f t="shared" si="7"/>
        <v>56</v>
      </c>
      <c r="B111" s="11" t="s">
        <v>313</v>
      </c>
      <c r="C111" t="s">
        <v>143</v>
      </c>
      <c r="D111" s="11" t="s">
        <v>12</v>
      </c>
      <c r="F111" s="11">
        <v>25</v>
      </c>
      <c r="G111" s="11">
        <v>75.760000000000005</v>
      </c>
      <c r="H111" s="18" t="str">
        <f t="shared" si="15"/>
        <v>Регистрация на очный тур</v>
      </c>
    </row>
    <row r="112" spans="1:8" ht="15.75" customHeight="1" x14ac:dyDescent="0.25">
      <c r="A112" s="11">
        <f t="shared" si="7"/>
        <v>57</v>
      </c>
      <c r="B112" s="11" t="s">
        <v>314</v>
      </c>
      <c r="C112" t="s">
        <v>344</v>
      </c>
      <c r="D112" s="11" t="s">
        <v>7</v>
      </c>
      <c r="E112" s="11" t="s">
        <v>8</v>
      </c>
      <c r="F112" s="11">
        <v>16</v>
      </c>
      <c r="G112" s="11">
        <v>48.48</v>
      </c>
      <c r="H112" s="18" t="str">
        <f t="shared" si="15"/>
        <v>Регистрация на очный тур</v>
      </c>
    </row>
    <row r="113" spans="1:8" ht="15.75" customHeight="1" x14ac:dyDescent="0.25">
      <c r="A113" s="11">
        <f t="shared" si="7"/>
        <v>58</v>
      </c>
      <c r="B113" s="11" t="s">
        <v>314</v>
      </c>
      <c r="C113" t="s">
        <v>1930</v>
      </c>
      <c r="D113" s="11" t="s">
        <v>7</v>
      </c>
      <c r="F113" s="11">
        <v>29</v>
      </c>
      <c r="G113" s="11">
        <v>87.88</v>
      </c>
      <c r="H113" s="18" t="str">
        <f t="shared" si="15"/>
        <v>Регистрация на очный тур</v>
      </c>
    </row>
    <row r="114" spans="1:8" ht="15.75" customHeight="1" x14ac:dyDescent="0.25">
      <c r="A114" s="11">
        <f t="shared" si="7"/>
        <v>59</v>
      </c>
      <c r="B114" s="11" t="s">
        <v>1931</v>
      </c>
      <c r="C114" t="s">
        <v>871</v>
      </c>
      <c r="D114" s="11" t="s">
        <v>12</v>
      </c>
      <c r="F114" s="11">
        <v>28.5</v>
      </c>
      <c r="G114" s="11">
        <v>86.36</v>
      </c>
      <c r="H114" s="18" t="str">
        <f t="shared" si="15"/>
        <v>Регистрация на очный тур</v>
      </c>
    </row>
    <row r="115" spans="1:8" ht="15.75" customHeight="1" x14ac:dyDescent="0.25">
      <c r="A115" s="11">
        <f t="shared" si="7"/>
        <v>60</v>
      </c>
      <c r="B115" s="11" t="s">
        <v>320</v>
      </c>
      <c r="C115" t="s">
        <v>219</v>
      </c>
      <c r="D115" s="11" t="s">
        <v>12</v>
      </c>
      <c r="F115" s="11">
        <v>31</v>
      </c>
      <c r="G115" s="11">
        <v>93.94</v>
      </c>
      <c r="H115" s="18" t="str">
        <f t="shared" si="15"/>
        <v>Регистрация на очный тур</v>
      </c>
    </row>
    <row r="116" spans="1:8" ht="15.75" customHeight="1" x14ac:dyDescent="0.25">
      <c r="A116" s="11">
        <f t="shared" si="7"/>
        <v>61</v>
      </c>
      <c r="B116" s="11" t="s">
        <v>1932</v>
      </c>
      <c r="C116" t="s">
        <v>358</v>
      </c>
      <c r="D116" s="11" t="s">
        <v>7</v>
      </c>
      <c r="E116" s="11" t="s">
        <v>8</v>
      </c>
      <c r="F116" s="11">
        <v>10</v>
      </c>
      <c r="G116" s="11">
        <v>30.3</v>
      </c>
    </row>
    <row r="117" spans="1:8" ht="15.75" customHeight="1" x14ac:dyDescent="0.25">
      <c r="A117" s="11">
        <f t="shared" si="7"/>
        <v>62</v>
      </c>
      <c r="B117" s="11" t="s">
        <v>325</v>
      </c>
      <c r="C117" t="s">
        <v>145</v>
      </c>
      <c r="D117" s="11" t="s">
        <v>7</v>
      </c>
      <c r="E117" s="11" t="s">
        <v>8</v>
      </c>
      <c r="F117" s="11">
        <v>25</v>
      </c>
      <c r="G117" s="11">
        <v>75.760000000000005</v>
      </c>
      <c r="H117" s="18" t="str">
        <f t="shared" ref="H117:H118" si="16">HYPERLINK("https://umosphera.ru/ochnyj-tur/","Регистрация на очный тур")</f>
        <v>Регистрация на очный тур</v>
      </c>
    </row>
    <row r="118" spans="1:8" ht="15.75" customHeight="1" x14ac:dyDescent="0.25">
      <c r="A118" s="11">
        <f t="shared" si="7"/>
        <v>63</v>
      </c>
      <c r="B118" s="11" t="s">
        <v>1933</v>
      </c>
      <c r="C118" t="s">
        <v>151</v>
      </c>
      <c r="D118" s="11" t="s">
        <v>60</v>
      </c>
      <c r="F118" s="11">
        <v>28</v>
      </c>
      <c r="G118" s="11">
        <v>84.85</v>
      </c>
      <c r="H118" s="18" t="str">
        <f t="shared" si="16"/>
        <v>Регистрация на очный тур</v>
      </c>
    </row>
    <row r="119" spans="1:8" ht="15.75" customHeight="1" x14ac:dyDescent="0.25">
      <c r="A119" s="11">
        <f t="shared" si="7"/>
        <v>64</v>
      </c>
      <c r="B119" s="11" t="s">
        <v>717</v>
      </c>
      <c r="C119" t="s">
        <v>212</v>
      </c>
      <c r="D119" s="11" t="s">
        <v>12</v>
      </c>
      <c r="F119" s="11">
        <v>13.5</v>
      </c>
      <c r="G119" s="11">
        <v>40.909999999999997</v>
      </c>
    </row>
    <row r="120" spans="1:8" ht="15.75" customHeight="1" x14ac:dyDescent="0.25">
      <c r="A120" s="11">
        <f t="shared" si="7"/>
        <v>65</v>
      </c>
      <c r="B120" s="11" t="s">
        <v>1934</v>
      </c>
      <c r="C120" t="s">
        <v>277</v>
      </c>
      <c r="D120" s="11" t="s">
        <v>7</v>
      </c>
      <c r="F120" s="11">
        <v>18</v>
      </c>
      <c r="G120" s="11">
        <v>54.55</v>
      </c>
    </row>
    <row r="121" spans="1:8" ht="15.75" customHeight="1" x14ac:dyDescent="0.25">
      <c r="A121" s="11">
        <f t="shared" si="7"/>
        <v>66</v>
      </c>
      <c r="B121" s="11" t="s">
        <v>721</v>
      </c>
      <c r="C121" t="s">
        <v>161</v>
      </c>
      <c r="D121" s="11" t="s">
        <v>7</v>
      </c>
      <c r="E121" s="11" t="s">
        <v>8</v>
      </c>
      <c r="F121" s="11">
        <v>13.5</v>
      </c>
      <c r="G121" s="11">
        <v>40.909999999999997</v>
      </c>
    </row>
    <row r="122" spans="1:8" ht="15.75" customHeight="1" x14ac:dyDescent="0.25">
      <c r="A122" s="11">
        <f t="shared" si="7"/>
        <v>67</v>
      </c>
      <c r="B122" s="11" t="s">
        <v>331</v>
      </c>
      <c r="C122" t="s">
        <v>167</v>
      </c>
      <c r="D122" s="11" t="s">
        <v>25</v>
      </c>
      <c r="F122" s="11">
        <v>23</v>
      </c>
      <c r="G122" s="11">
        <v>69.7</v>
      </c>
      <c r="H122" s="18" t="str">
        <f t="shared" ref="H122:H127" si="17">HYPERLINK("https://umosphera.ru/ochnyj-tur/","Регистрация на очный тур")</f>
        <v>Регистрация на очный тур</v>
      </c>
    </row>
    <row r="123" spans="1:8" ht="15.75" customHeight="1" x14ac:dyDescent="0.25">
      <c r="A123" s="11">
        <f t="shared" si="7"/>
        <v>68</v>
      </c>
      <c r="B123" s="11" t="s">
        <v>1935</v>
      </c>
      <c r="C123" t="s">
        <v>585</v>
      </c>
      <c r="D123" s="11" t="s">
        <v>17</v>
      </c>
      <c r="F123" s="11">
        <v>26</v>
      </c>
      <c r="G123" s="11">
        <v>78.790000000000006</v>
      </c>
      <c r="H123" s="18" t="str">
        <f t="shared" si="17"/>
        <v>Регистрация на очный тур</v>
      </c>
    </row>
    <row r="124" spans="1:8" ht="15.75" customHeight="1" x14ac:dyDescent="0.25">
      <c r="A124" s="11">
        <f t="shared" si="7"/>
        <v>69</v>
      </c>
      <c r="B124" s="11" t="s">
        <v>1936</v>
      </c>
      <c r="C124" t="s">
        <v>384</v>
      </c>
      <c r="D124" s="11" t="s">
        <v>7</v>
      </c>
      <c r="F124" s="11">
        <v>22.5</v>
      </c>
      <c r="G124" s="11">
        <v>68.180000000000007</v>
      </c>
      <c r="H124" s="18" t="str">
        <f t="shared" si="17"/>
        <v>Регистрация на очный тур</v>
      </c>
    </row>
    <row r="125" spans="1:8" ht="15.75" customHeight="1" x14ac:dyDescent="0.25">
      <c r="A125" s="11">
        <f t="shared" si="7"/>
        <v>70</v>
      </c>
      <c r="B125" s="11" t="s">
        <v>1400</v>
      </c>
      <c r="C125" t="s">
        <v>306</v>
      </c>
      <c r="D125" s="11" t="s">
        <v>12</v>
      </c>
      <c r="F125" s="11">
        <v>31</v>
      </c>
      <c r="G125" s="11">
        <v>93.94</v>
      </c>
      <c r="H125" s="18" t="str">
        <f t="shared" si="17"/>
        <v>Регистрация на очный тур</v>
      </c>
    </row>
    <row r="126" spans="1:8" ht="15.75" customHeight="1" x14ac:dyDescent="0.25">
      <c r="A126" s="11">
        <f t="shared" si="7"/>
        <v>71</v>
      </c>
      <c r="B126" s="11" t="s">
        <v>1937</v>
      </c>
      <c r="C126" t="s">
        <v>524</v>
      </c>
      <c r="F126" s="11">
        <v>27</v>
      </c>
      <c r="G126" s="11">
        <v>81.819999999999993</v>
      </c>
      <c r="H126" s="18" t="str">
        <f t="shared" si="17"/>
        <v>Регистрация на очный тур</v>
      </c>
    </row>
    <row r="127" spans="1:8" ht="15.75" customHeight="1" x14ac:dyDescent="0.25">
      <c r="A127" s="11">
        <f t="shared" si="7"/>
        <v>72</v>
      </c>
      <c r="B127" s="11" t="s">
        <v>1938</v>
      </c>
      <c r="C127" t="s">
        <v>258</v>
      </c>
      <c r="D127" s="11" t="s">
        <v>7</v>
      </c>
      <c r="E127" s="11" t="s">
        <v>8</v>
      </c>
      <c r="F127" s="11">
        <v>16</v>
      </c>
      <c r="G127" s="11">
        <v>48.48</v>
      </c>
      <c r="H127" s="18" t="str">
        <f t="shared" si="17"/>
        <v>Регистрация на очный тур</v>
      </c>
    </row>
    <row r="128" spans="1:8" ht="15.75" customHeight="1" x14ac:dyDescent="0.25">
      <c r="A128" s="11">
        <f t="shared" si="7"/>
        <v>73</v>
      </c>
      <c r="B128" s="11" t="s">
        <v>1939</v>
      </c>
      <c r="C128" t="s">
        <v>169</v>
      </c>
      <c r="D128" s="11" t="s">
        <v>7</v>
      </c>
      <c r="F128" s="11">
        <v>15.5</v>
      </c>
      <c r="G128" s="11">
        <v>46.97</v>
      </c>
    </row>
    <row r="129" spans="1:8" ht="15.75" customHeight="1" x14ac:dyDescent="0.25">
      <c r="A129" s="11">
        <f t="shared" si="7"/>
        <v>74</v>
      </c>
      <c r="B129" s="11" t="s">
        <v>1940</v>
      </c>
      <c r="C129" t="s">
        <v>607</v>
      </c>
      <c r="D129" s="11" t="s">
        <v>73</v>
      </c>
      <c r="F129" s="11">
        <v>31</v>
      </c>
      <c r="G129" s="11">
        <v>93.94</v>
      </c>
      <c r="H129" s="18" t="str">
        <f t="shared" ref="H129:H134" si="18">HYPERLINK("https://umosphera.ru/ochnyj-tur/","Регистрация на очный тур")</f>
        <v>Регистрация на очный тур</v>
      </c>
    </row>
    <row r="130" spans="1:8" ht="15.75" customHeight="1" x14ac:dyDescent="0.25">
      <c r="A130" s="11">
        <f t="shared" si="7"/>
        <v>75</v>
      </c>
      <c r="B130" s="11" t="s">
        <v>1941</v>
      </c>
      <c r="C130" t="s">
        <v>451</v>
      </c>
      <c r="D130" s="11" t="s">
        <v>74</v>
      </c>
      <c r="F130" s="11">
        <v>31</v>
      </c>
      <c r="G130" s="11">
        <v>93.94</v>
      </c>
      <c r="H130" s="18" t="str">
        <f t="shared" si="18"/>
        <v>Регистрация на очный тур</v>
      </c>
    </row>
    <row r="131" spans="1:8" ht="15.75" customHeight="1" x14ac:dyDescent="0.25">
      <c r="A131" s="11">
        <f t="shared" si="7"/>
        <v>76</v>
      </c>
      <c r="B131" s="11" t="s">
        <v>1942</v>
      </c>
      <c r="C131" t="s">
        <v>167</v>
      </c>
      <c r="D131" s="11" t="s">
        <v>7</v>
      </c>
      <c r="F131" s="11">
        <v>24</v>
      </c>
      <c r="G131" s="11">
        <v>72.73</v>
      </c>
      <c r="H131" s="18" t="str">
        <f t="shared" si="18"/>
        <v>Регистрация на очный тур</v>
      </c>
    </row>
    <row r="132" spans="1:8" ht="15.75" customHeight="1" x14ac:dyDescent="0.25">
      <c r="A132" s="11">
        <f t="shared" si="7"/>
        <v>77</v>
      </c>
      <c r="B132" s="11" t="s">
        <v>726</v>
      </c>
      <c r="C132" t="s">
        <v>427</v>
      </c>
      <c r="D132" s="11" t="s">
        <v>75</v>
      </c>
      <c r="F132" s="11">
        <v>23</v>
      </c>
      <c r="G132" s="11">
        <v>69.7</v>
      </c>
      <c r="H132" s="18" t="str">
        <f t="shared" si="18"/>
        <v>Регистрация на очный тур</v>
      </c>
    </row>
    <row r="133" spans="1:8" ht="15.75" customHeight="1" x14ac:dyDescent="0.25">
      <c r="A133" s="11">
        <f t="shared" si="7"/>
        <v>78</v>
      </c>
      <c r="B133" s="11" t="s">
        <v>1943</v>
      </c>
      <c r="C133" t="s">
        <v>904</v>
      </c>
      <c r="D133" s="11" t="s">
        <v>7</v>
      </c>
      <c r="F133" s="11">
        <v>29</v>
      </c>
      <c r="G133" s="11">
        <v>87.88</v>
      </c>
      <c r="H133" s="18" t="str">
        <f t="shared" si="18"/>
        <v>Регистрация на очный тур</v>
      </c>
    </row>
    <row r="134" spans="1:8" ht="15.75" customHeight="1" x14ac:dyDescent="0.25">
      <c r="A134" s="11">
        <f t="shared" si="7"/>
        <v>79</v>
      </c>
      <c r="B134" s="11" t="s">
        <v>727</v>
      </c>
      <c r="C134" t="s">
        <v>473</v>
      </c>
      <c r="D134" s="11" t="s">
        <v>12</v>
      </c>
      <c r="F134" s="11">
        <v>30</v>
      </c>
      <c r="G134" s="11">
        <v>90.91</v>
      </c>
      <c r="H134" s="18" t="str">
        <f t="shared" si="18"/>
        <v>Регистрация на очный тур</v>
      </c>
    </row>
    <row r="135" spans="1:8" ht="15.75" customHeight="1" x14ac:dyDescent="0.25">
      <c r="A135" s="11">
        <f t="shared" si="7"/>
        <v>80</v>
      </c>
      <c r="B135" s="11" t="s">
        <v>349</v>
      </c>
      <c r="C135" t="s">
        <v>161</v>
      </c>
      <c r="D135" s="11" t="s">
        <v>7</v>
      </c>
      <c r="F135" s="11">
        <v>6</v>
      </c>
      <c r="G135" s="11">
        <v>18.18</v>
      </c>
    </row>
    <row r="136" spans="1:8" ht="15.75" customHeight="1" x14ac:dyDescent="0.25">
      <c r="A136" s="11">
        <f t="shared" si="7"/>
        <v>81</v>
      </c>
      <c r="B136" s="11" t="s">
        <v>1944</v>
      </c>
      <c r="C136" t="s">
        <v>149</v>
      </c>
      <c r="D136" s="11" t="s">
        <v>7</v>
      </c>
      <c r="F136" s="11">
        <v>31</v>
      </c>
      <c r="G136" s="11">
        <v>93.94</v>
      </c>
      <c r="H136" s="18" t="str">
        <f>HYPERLINK("https://umosphera.ru/ochnyj-tur/","Регистрация на очный тур")</f>
        <v>Регистрация на очный тур</v>
      </c>
    </row>
    <row r="137" spans="1:8" ht="15.75" customHeight="1" x14ac:dyDescent="0.25">
      <c r="A137" s="11">
        <f t="shared" si="7"/>
        <v>82</v>
      </c>
      <c r="B137" s="11" t="s">
        <v>1945</v>
      </c>
      <c r="C137" t="s">
        <v>198</v>
      </c>
      <c r="F137" s="11">
        <v>18.5</v>
      </c>
      <c r="G137" s="11">
        <v>56.06</v>
      </c>
    </row>
    <row r="138" spans="1:8" ht="15.75" customHeight="1" x14ac:dyDescent="0.25">
      <c r="A138" s="11">
        <f t="shared" si="7"/>
        <v>83</v>
      </c>
      <c r="B138" s="11" t="s">
        <v>1175</v>
      </c>
      <c r="C138" t="s">
        <v>145</v>
      </c>
      <c r="D138" s="11" t="s">
        <v>7</v>
      </c>
      <c r="F138" s="11">
        <v>27</v>
      </c>
      <c r="G138" s="11">
        <v>81.819999999999993</v>
      </c>
      <c r="H138" s="18" t="str">
        <f>HYPERLINK("https://umosphera.ru/ochnyj-tur/","Регистрация на очный тур")</f>
        <v>Регистрация на очный тур</v>
      </c>
    </row>
    <row r="139" spans="1:8" ht="15.75" customHeight="1" x14ac:dyDescent="0.25">
      <c r="A139" s="11">
        <f t="shared" si="7"/>
        <v>84</v>
      </c>
      <c r="B139" s="11" t="s">
        <v>1175</v>
      </c>
      <c r="C139" t="s">
        <v>367</v>
      </c>
      <c r="D139" s="11" t="s">
        <v>7</v>
      </c>
      <c r="F139" s="11">
        <v>10.5</v>
      </c>
      <c r="G139" s="11">
        <v>31.82</v>
      </c>
    </row>
    <row r="140" spans="1:8" ht="15.75" customHeight="1" x14ac:dyDescent="0.25">
      <c r="A140" s="11">
        <f t="shared" si="7"/>
        <v>85</v>
      </c>
      <c r="B140" s="11" t="s">
        <v>735</v>
      </c>
      <c r="C140" t="s">
        <v>341</v>
      </c>
      <c r="D140" s="11" t="s">
        <v>7</v>
      </c>
      <c r="E140" s="11" t="s">
        <v>8</v>
      </c>
      <c r="F140" s="11">
        <v>18</v>
      </c>
      <c r="G140" s="11">
        <v>54.55</v>
      </c>
      <c r="H140" s="18" t="str">
        <f>HYPERLINK("https://umosphera.ru/ochnyj-tur/","Регистрация на очный тур")</f>
        <v>Регистрация на очный тур</v>
      </c>
    </row>
    <row r="141" spans="1:8" ht="15.75" customHeight="1" x14ac:dyDescent="0.25">
      <c r="A141" s="11">
        <f t="shared" si="7"/>
        <v>86</v>
      </c>
      <c r="B141" s="11" t="s">
        <v>1946</v>
      </c>
      <c r="C141" t="s">
        <v>207</v>
      </c>
      <c r="D141" s="11" t="s">
        <v>7</v>
      </c>
      <c r="E141" s="11" t="s">
        <v>8</v>
      </c>
      <c r="F141" s="11">
        <v>13</v>
      </c>
      <c r="G141" s="11">
        <v>39.39</v>
      </c>
    </row>
    <row r="142" spans="1:8" ht="15.75" customHeight="1" x14ac:dyDescent="0.25">
      <c r="A142" s="11">
        <f t="shared" si="7"/>
        <v>87</v>
      </c>
      <c r="B142" s="11" t="s">
        <v>1947</v>
      </c>
      <c r="C142" t="s">
        <v>607</v>
      </c>
      <c r="D142" s="11" t="s">
        <v>7</v>
      </c>
      <c r="F142" s="11">
        <v>21</v>
      </c>
      <c r="G142" s="11">
        <v>63.64</v>
      </c>
      <c r="H142" s="18" t="str">
        <f t="shared" ref="H142:H145" si="19">HYPERLINK("https://umosphera.ru/ochnyj-tur/","Регистрация на очный тур")</f>
        <v>Регистрация на очный тур</v>
      </c>
    </row>
    <row r="143" spans="1:8" ht="15.75" customHeight="1" x14ac:dyDescent="0.25">
      <c r="A143" s="11">
        <f t="shared" si="7"/>
        <v>88</v>
      </c>
      <c r="B143" s="11" t="s">
        <v>1001</v>
      </c>
      <c r="C143" t="s">
        <v>367</v>
      </c>
      <c r="D143" s="11" t="s">
        <v>7</v>
      </c>
      <c r="E143" s="11" t="s">
        <v>8</v>
      </c>
      <c r="F143" s="11">
        <v>18</v>
      </c>
      <c r="G143" s="11">
        <v>54.55</v>
      </c>
      <c r="H143" s="18" t="str">
        <f t="shared" si="19"/>
        <v>Регистрация на очный тур</v>
      </c>
    </row>
    <row r="144" spans="1:8" ht="15.75" customHeight="1" x14ac:dyDescent="0.25">
      <c r="A144" s="11">
        <f t="shared" si="7"/>
        <v>89</v>
      </c>
      <c r="B144" s="11" t="s">
        <v>1948</v>
      </c>
      <c r="C144" t="s">
        <v>948</v>
      </c>
      <c r="D144" s="11" t="s">
        <v>12</v>
      </c>
      <c r="F144" s="11">
        <v>22</v>
      </c>
      <c r="G144" s="11">
        <v>66.67</v>
      </c>
      <c r="H144" s="18" t="str">
        <f t="shared" si="19"/>
        <v>Регистрация на очный тур</v>
      </c>
    </row>
    <row r="145" spans="1:8" ht="15.75" customHeight="1" x14ac:dyDescent="0.25">
      <c r="A145" s="11">
        <f t="shared" si="7"/>
        <v>90</v>
      </c>
      <c r="B145" s="11" t="s">
        <v>1177</v>
      </c>
      <c r="C145" t="s">
        <v>344</v>
      </c>
      <c r="D145" s="11" t="s">
        <v>12</v>
      </c>
      <c r="F145" s="11">
        <v>24</v>
      </c>
      <c r="G145" s="11">
        <v>72.73</v>
      </c>
      <c r="H145" s="18" t="str">
        <f t="shared" si="19"/>
        <v>Регистрация на очный тур</v>
      </c>
    </row>
    <row r="146" spans="1:8" ht="15.75" customHeight="1" x14ac:dyDescent="0.25">
      <c r="A146" s="11">
        <f t="shared" si="7"/>
        <v>91</v>
      </c>
      <c r="B146" s="11" t="s">
        <v>1949</v>
      </c>
      <c r="C146" t="s">
        <v>207</v>
      </c>
      <c r="D146" s="11" t="s">
        <v>12</v>
      </c>
      <c r="F146" s="11">
        <v>16.5</v>
      </c>
      <c r="G146" s="11">
        <v>50</v>
      </c>
    </row>
    <row r="147" spans="1:8" ht="15.75" customHeight="1" x14ac:dyDescent="0.25">
      <c r="A147" s="11">
        <f t="shared" si="7"/>
        <v>92</v>
      </c>
      <c r="B147" s="11" t="s">
        <v>1673</v>
      </c>
      <c r="C147" t="s">
        <v>1950</v>
      </c>
      <c r="D147" s="11" t="s">
        <v>7</v>
      </c>
      <c r="F147" s="11">
        <v>11.5</v>
      </c>
      <c r="G147" s="11">
        <v>34.85</v>
      </c>
    </row>
    <row r="148" spans="1:8" ht="15.75" customHeight="1" x14ac:dyDescent="0.25">
      <c r="A148" s="11">
        <f t="shared" si="7"/>
        <v>93</v>
      </c>
      <c r="B148" s="11" t="s">
        <v>1951</v>
      </c>
      <c r="C148" t="s">
        <v>753</v>
      </c>
      <c r="D148" s="11" t="s">
        <v>14</v>
      </c>
      <c r="E148" s="11" t="s">
        <v>8</v>
      </c>
      <c r="F148" s="11">
        <v>23</v>
      </c>
      <c r="G148" s="11">
        <v>69.7</v>
      </c>
      <c r="H148" s="18" t="str">
        <f t="shared" ref="H148:H152" si="20">HYPERLINK("https://umosphera.ru/ochnyj-tur/","Регистрация на очный тур")</f>
        <v>Регистрация на очный тур</v>
      </c>
    </row>
    <row r="149" spans="1:8" ht="15.75" customHeight="1" x14ac:dyDescent="0.25">
      <c r="A149" s="11">
        <f t="shared" si="7"/>
        <v>94</v>
      </c>
      <c r="B149" s="11" t="s">
        <v>1178</v>
      </c>
      <c r="C149" t="s">
        <v>212</v>
      </c>
      <c r="D149" s="11" t="s">
        <v>7</v>
      </c>
      <c r="F149" s="11">
        <v>21</v>
      </c>
      <c r="G149" s="11">
        <v>63.64</v>
      </c>
      <c r="H149" s="18" t="str">
        <f t="shared" si="20"/>
        <v>Регистрация на очный тур</v>
      </c>
    </row>
    <row r="150" spans="1:8" ht="15.75" customHeight="1" x14ac:dyDescent="0.25">
      <c r="A150" s="11">
        <f t="shared" si="7"/>
        <v>95</v>
      </c>
      <c r="B150" s="11" t="s">
        <v>1952</v>
      </c>
      <c r="C150" t="s">
        <v>201</v>
      </c>
      <c r="D150" s="11" t="s">
        <v>7</v>
      </c>
      <c r="F150" s="11">
        <v>19</v>
      </c>
      <c r="G150" s="11">
        <v>57.58</v>
      </c>
      <c r="H150" s="18" t="str">
        <f t="shared" si="20"/>
        <v>Регистрация на очный тур</v>
      </c>
    </row>
    <row r="151" spans="1:8" ht="15.75" customHeight="1" x14ac:dyDescent="0.25">
      <c r="A151" s="11">
        <f t="shared" si="7"/>
        <v>96</v>
      </c>
      <c r="B151" s="11" t="s">
        <v>1953</v>
      </c>
      <c r="C151" t="s">
        <v>277</v>
      </c>
      <c r="D151" s="11" t="s">
        <v>7</v>
      </c>
      <c r="F151" s="11">
        <v>29</v>
      </c>
      <c r="G151" s="11">
        <v>87.88</v>
      </c>
      <c r="H151" s="18" t="str">
        <f t="shared" si="20"/>
        <v>Регистрация на очный тур</v>
      </c>
    </row>
    <row r="152" spans="1:8" ht="15.75" customHeight="1" x14ac:dyDescent="0.25">
      <c r="A152" s="11">
        <f t="shared" si="7"/>
        <v>97</v>
      </c>
      <c r="B152" s="11" t="s">
        <v>1954</v>
      </c>
      <c r="C152" t="s">
        <v>904</v>
      </c>
      <c r="D152" s="11" t="s">
        <v>7</v>
      </c>
      <c r="E152" s="11" t="s">
        <v>8</v>
      </c>
      <c r="F152" s="11">
        <v>23.5</v>
      </c>
      <c r="G152" s="11">
        <v>71.209999999999994</v>
      </c>
      <c r="H152" s="18" t="str">
        <f t="shared" si="20"/>
        <v>Регистрация на очный тур</v>
      </c>
    </row>
    <row r="153" spans="1:8" ht="15.75" customHeight="1" x14ac:dyDescent="0.25">
      <c r="A153" s="11">
        <f t="shared" si="7"/>
        <v>98</v>
      </c>
      <c r="B153" s="11" t="s">
        <v>1004</v>
      </c>
      <c r="C153" t="s">
        <v>227</v>
      </c>
      <c r="D153" s="11" t="s">
        <v>7</v>
      </c>
      <c r="E153" s="11" t="s">
        <v>8</v>
      </c>
      <c r="F153" s="11">
        <v>12.5</v>
      </c>
      <c r="G153" s="11">
        <v>37.880000000000003</v>
      </c>
    </row>
    <row r="154" spans="1:8" ht="15.75" customHeight="1" x14ac:dyDescent="0.25">
      <c r="A154" s="11">
        <f t="shared" si="7"/>
        <v>99</v>
      </c>
      <c r="B154" s="11" t="s">
        <v>379</v>
      </c>
      <c r="C154" t="s">
        <v>161</v>
      </c>
      <c r="D154" s="11" t="s">
        <v>7</v>
      </c>
      <c r="E154" s="11" t="s">
        <v>8</v>
      </c>
      <c r="F154" s="11">
        <v>7.5</v>
      </c>
      <c r="G154" s="11">
        <v>22.73</v>
      </c>
    </row>
    <row r="155" spans="1:8" ht="15.75" customHeight="1" x14ac:dyDescent="0.25">
      <c r="A155" s="11">
        <f t="shared" si="7"/>
        <v>100</v>
      </c>
      <c r="B155" s="11" t="s">
        <v>1185</v>
      </c>
      <c r="C155" t="s">
        <v>455</v>
      </c>
      <c r="D155" s="11" t="s">
        <v>7</v>
      </c>
      <c r="E155" s="11" t="s">
        <v>8</v>
      </c>
      <c r="F155" s="11">
        <v>18</v>
      </c>
      <c r="G155" s="11">
        <v>54.55</v>
      </c>
      <c r="H155" s="18" t="str">
        <f t="shared" ref="H155:H156" si="21">HYPERLINK("https://umosphera.ru/ochnyj-tur/","Регистрация на очный тур")</f>
        <v>Регистрация на очный тур</v>
      </c>
    </row>
    <row r="156" spans="1:8" ht="15.75" customHeight="1" x14ac:dyDescent="0.25">
      <c r="A156" s="11">
        <f t="shared" si="7"/>
        <v>101</v>
      </c>
      <c r="B156" s="11" t="s">
        <v>1955</v>
      </c>
      <c r="C156" t="s">
        <v>339</v>
      </c>
      <c r="D156" s="11" t="s">
        <v>79</v>
      </c>
      <c r="F156" s="11">
        <v>23.5</v>
      </c>
      <c r="G156" s="11">
        <v>71.209999999999994</v>
      </c>
      <c r="H156" s="18" t="str">
        <f t="shared" si="21"/>
        <v>Регистрация на очный тур</v>
      </c>
    </row>
    <row r="157" spans="1:8" ht="15.75" customHeight="1" x14ac:dyDescent="0.25">
      <c r="A157" s="11">
        <f t="shared" si="7"/>
        <v>102</v>
      </c>
      <c r="B157" s="11" t="s">
        <v>1956</v>
      </c>
      <c r="C157" t="s">
        <v>204</v>
      </c>
      <c r="D157" s="11" t="s">
        <v>43</v>
      </c>
      <c r="F157" s="11">
        <v>16.5</v>
      </c>
      <c r="G157" s="11">
        <v>50</v>
      </c>
    </row>
    <row r="158" spans="1:8" ht="15.75" customHeight="1" x14ac:dyDescent="0.25">
      <c r="A158" s="11">
        <f t="shared" si="7"/>
        <v>103</v>
      </c>
      <c r="B158" s="11" t="s">
        <v>1957</v>
      </c>
      <c r="C158" t="s">
        <v>410</v>
      </c>
      <c r="D158" s="11" t="s">
        <v>12</v>
      </c>
      <c r="F158" s="11">
        <v>27</v>
      </c>
      <c r="G158" s="11">
        <v>81.819999999999993</v>
      </c>
      <c r="H158" s="18" t="str">
        <f t="shared" ref="H158:H165" si="22">HYPERLINK("https://umosphera.ru/ochnyj-tur/","Регистрация на очный тур")</f>
        <v>Регистрация на очный тур</v>
      </c>
    </row>
    <row r="159" spans="1:8" ht="15.75" customHeight="1" x14ac:dyDescent="0.25">
      <c r="A159" s="11">
        <f t="shared" si="7"/>
        <v>104</v>
      </c>
      <c r="B159" s="11" t="s">
        <v>389</v>
      </c>
      <c r="C159" t="s">
        <v>209</v>
      </c>
      <c r="D159" s="11" t="s">
        <v>7</v>
      </c>
      <c r="E159" s="11" t="s">
        <v>8</v>
      </c>
      <c r="F159" s="11">
        <v>20</v>
      </c>
      <c r="G159" s="11">
        <v>60.61</v>
      </c>
      <c r="H159" s="18" t="str">
        <f t="shared" si="22"/>
        <v>Регистрация на очный тур</v>
      </c>
    </row>
    <row r="160" spans="1:8" ht="15.75" customHeight="1" x14ac:dyDescent="0.25">
      <c r="A160" s="11">
        <f t="shared" si="7"/>
        <v>105</v>
      </c>
      <c r="B160" s="11" t="s">
        <v>747</v>
      </c>
      <c r="C160" t="s">
        <v>149</v>
      </c>
      <c r="D160" s="11" t="s">
        <v>43</v>
      </c>
      <c r="F160" s="11">
        <v>27</v>
      </c>
      <c r="G160" s="11">
        <v>81.819999999999993</v>
      </c>
      <c r="H160" s="18" t="str">
        <f t="shared" si="22"/>
        <v>Регистрация на очный тур</v>
      </c>
    </row>
    <row r="161" spans="1:8" ht="15.75" customHeight="1" x14ac:dyDescent="0.25">
      <c r="A161" s="11">
        <f t="shared" si="7"/>
        <v>106</v>
      </c>
      <c r="B161" s="11" t="s">
        <v>1192</v>
      </c>
      <c r="C161" t="s">
        <v>192</v>
      </c>
      <c r="D161" s="11" t="s">
        <v>7</v>
      </c>
      <c r="E161" s="11" t="s">
        <v>8</v>
      </c>
      <c r="F161" s="11">
        <v>19.5</v>
      </c>
      <c r="G161" s="11">
        <v>59.09</v>
      </c>
      <c r="H161" s="18" t="str">
        <f t="shared" si="22"/>
        <v>Регистрация на очный тур</v>
      </c>
    </row>
    <row r="162" spans="1:8" ht="15.75" customHeight="1" x14ac:dyDescent="0.25">
      <c r="A162" s="11">
        <f t="shared" si="7"/>
        <v>107</v>
      </c>
      <c r="B162" s="11" t="s">
        <v>1009</v>
      </c>
      <c r="C162" t="s">
        <v>884</v>
      </c>
      <c r="D162" s="11" t="s">
        <v>80</v>
      </c>
      <c r="F162" s="11">
        <v>25</v>
      </c>
      <c r="G162" s="11">
        <v>75.760000000000005</v>
      </c>
      <c r="H162" s="18" t="str">
        <f t="shared" si="22"/>
        <v>Регистрация на очный тур</v>
      </c>
    </row>
    <row r="163" spans="1:8" ht="15.75" customHeight="1" x14ac:dyDescent="0.25">
      <c r="A163" s="11">
        <f t="shared" si="7"/>
        <v>108</v>
      </c>
      <c r="B163" s="11" t="s">
        <v>1958</v>
      </c>
      <c r="C163" t="s">
        <v>904</v>
      </c>
      <c r="D163" s="11" t="s">
        <v>14</v>
      </c>
      <c r="E163" s="11" t="s">
        <v>8</v>
      </c>
      <c r="F163" s="11">
        <v>16.5</v>
      </c>
      <c r="G163" s="11">
        <v>50</v>
      </c>
      <c r="H163" s="18" t="str">
        <f t="shared" si="22"/>
        <v>Регистрация на очный тур</v>
      </c>
    </row>
    <row r="164" spans="1:8" ht="15.75" customHeight="1" x14ac:dyDescent="0.25">
      <c r="A164" s="11">
        <f t="shared" si="7"/>
        <v>109</v>
      </c>
      <c r="B164" s="11" t="s">
        <v>1959</v>
      </c>
      <c r="C164" t="s">
        <v>149</v>
      </c>
      <c r="D164" s="11" t="s">
        <v>7</v>
      </c>
      <c r="F164" s="11">
        <v>31</v>
      </c>
      <c r="G164" s="11">
        <v>93.94</v>
      </c>
      <c r="H164" s="18" t="str">
        <f t="shared" si="22"/>
        <v>Регистрация на очный тур</v>
      </c>
    </row>
    <row r="165" spans="1:8" ht="15.75" customHeight="1" x14ac:dyDescent="0.25">
      <c r="A165" s="11">
        <f t="shared" si="7"/>
        <v>110</v>
      </c>
      <c r="B165" s="11" t="s">
        <v>1960</v>
      </c>
      <c r="C165" t="s">
        <v>367</v>
      </c>
      <c r="F165" s="11">
        <v>22.5</v>
      </c>
      <c r="G165" s="11">
        <v>68.180000000000007</v>
      </c>
      <c r="H165" s="18" t="str">
        <f t="shared" si="22"/>
        <v>Регистрация на очный тур</v>
      </c>
    </row>
    <row r="166" spans="1:8" ht="15.75" customHeight="1" x14ac:dyDescent="0.25">
      <c r="A166" s="11">
        <f t="shared" si="7"/>
        <v>111</v>
      </c>
      <c r="B166" s="11" t="s">
        <v>1961</v>
      </c>
      <c r="C166" t="s">
        <v>1962</v>
      </c>
      <c r="D166" s="11" t="s">
        <v>7</v>
      </c>
      <c r="E166" s="11" t="s">
        <v>8</v>
      </c>
      <c r="F166" s="11">
        <v>11.5</v>
      </c>
      <c r="G166" s="11">
        <v>34.85</v>
      </c>
    </row>
    <row r="167" spans="1:8" ht="15.75" customHeight="1" x14ac:dyDescent="0.25">
      <c r="A167" s="11">
        <f t="shared" si="7"/>
        <v>112</v>
      </c>
      <c r="B167" s="11" t="s">
        <v>1193</v>
      </c>
      <c r="C167" t="s">
        <v>354</v>
      </c>
      <c r="D167" s="11" t="s">
        <v>81</v>
      </c>
      <c r="F167" s="11">
        <v>24</v>
      </c>
      <c r="G167" s="11">
        <v>72.73</v>
      </c>
      <c r="H167" s="18" t="str">
        <f>HYPERLINK("https://umosphera.ru/ochnyj-tur/","Регистрация на очный тур")</f>
        <v>Регистрация на очный тур</v>
      </c>
    </row>
    <row r="168" spans="1:8" ht="15.75" customHeight="1" x14ac:dyDescent="0.25">
      <c r="A168" s="11">
        <f t="shared" si="7"/>
        <v>113</v>
      </c>
      <c r="B168" s="11" t="s">
        <v>1193</v>
      </c>
      <c r="C168" t="s">
        <v>151</v>
      </c>
      <c r="D168" s="11" t="s">
        <v>7</v>
      </c>
      <c r="F168" s="11">
        <v>18</v>
      </c>
      <c r="G168" s="11">
        <v>54.55</v>
      </c>
    </row>
    <row r="169" spans="1:8" ht="15.75" customHeight="1" x14ac:dyDescent="0.25">
      <c r="A169" s="11">
        <f t="shared" si="7"/>
        <v>114</v>
      </c>
      <c r="B169" s="11" t="s">
        <v>1193</v>
      </c>
      <c r="C169" t="s">
        <v>188</v>
      </c>
      <c r="D169" s="11" t="s">
        <v>7</v>
      </c>
      <c r="F169" s="11">
        <v>26</v>
      </c>
      <c r="G169" s="11">
        <v>78.790000000000006</v>
      </c>
      <c r="H169" s="18" t="str">
        <f t="shared" ref="H169:H180" si="23">HYPERLINK("https://umosphera.ru/ochnyj-tur/","Регистрация на очный тур")</f>
        <v>Регистрация на очный тур</v>
      </c>
    </row>
    <row r="170" spans="1:8" ht="15.75" customHeight="1" x14ac:dyDescent="0.25">
      <c r="A170" s="11">
        <f t="shared" si="7"/>
        <v>115</v>
      </c>
      <c r="B170" s="11" t="s">
        <v>1963</v>
      </c>
      <c r="C170" t="s">
        <v>159</v>
      </c>
      <c r="D170" s="11" t="s">
        <v>12</v>
      </c>
      <c r="F170" s="11">
        <v>26</v>
      </c>
      <c r="G170" s="11">
        <v>78.790000000000006</v>
      </c>
      <c r="H170" s="18" t="str">
        <f t="shared" si="23"/>
        <v>Регистрация на очный тур</v>
      </c>
    </row>
    <row r="171" spans="1:8" ht="15.75" customHeight="1" x14ac:dyDescent="0.25">
      <c r="A171" s="11">
        <f t="shared" si="7"/>
        <v>116</v>
      </c>
      <c r="B171" s="11" t="s">
        <v>1431</v>
      </c>
      <c r="C171" t="s">
        <v>194</v>
      </c>
      <c r="D171" s="11" t="s">
        <v>12</v>
      </c>
      <c r="F171" s="11">
        <v>31</v>
      </c>
      <c r="G171" s="11">
        <v>93.94</v>
      </c>
      <c r="H171" s="18" t="str">
        <f t="shared" si="23"/>
        <v>Регистрация на очный тур</v>
      </c>
    </row>
    <row r="172" spans="1:8" ht="15.75" customHeight="1" x14ac:dyDescent="0.25">
      <c r="A172" s="11">
        <f t="shared" si="7"/>
        <v>117</v>
      </c>
      <c r="B172" s="11" t="s">
        <v>1964</v>
      </c>
      <c r="C172" t="s">
        <v>367</v>
      </c>
      <c r="D172" s="11" t="s">
        <v>12</v>
      </c>
      <c r="F172" s="11">
        <v>20</v>
      </c>
      <c r="G172" s="11">
        <v>60.61</v>
      </c>
      <c r="H172" s="18" t="str">
        <f t="shared" si="23"/>
        <v>Регистрация на очный тур</v>
      </c>
    </row>
    <row r="173" spans="1:8" ht="15.75" customHeight="1" x14ac:dyDescent="0.25">
      <c r="A173" s="11">
        <f t="shared" si="7"/>
        <v>118</v>
      </c>
      <c r="B173" s="11" t="s">
        <v>1965</v>
      </c>
      <c r="C173" t="s">
        <v>291</v>
      </c>
      <c r="F173" s="11">
        <v>28</v>
      </c>
      <c r="G173" s="11">
        <v>84.85</v>
      </c>
      <c r="H173" s="18" t="str">
        <f t="shared" si="23"/>
        <v>Регистрация на очный тур</v>
      </c>
    </row>
    <row r="174" spans="1:8" ht="15.75" customHeight="1" x14ac:dyDescent="0.25">
      <c r="A174" s="11">
        <f t="shared" si="7"/>
        <v>119</v>
      </c>
      <c r="B174" s="11" t="s">
        <v>1437</v>
      </c>
      <c r="C174" t="s">
        <v>212</v>
      </c>
      <c r="D174" s="11" t="s">
        <v>7</v>
      </c>
      <c r="F174" s="11">
        <v>29</v>
      </c>
      <c r="G174" s="11">
        <v>87.88</v>
      </c>
      <c r="H174" s="18" t="str">
        <f t="shared" si="23"/>
        <v>Регистрация на очный тур</v>
      </c>
    </row>
    <row r="175" spans="1:8" ht="15.75" customHeight="1" x14ac:dyDescent="0.25">
      <c r="A175" s="11">
        <f t="shared" si="7"/>
        <v>120</v>
      </c>
      <c r="B175" s="11" t="s">
        <v>405</v>
      </c>
      <c r="C175" t="s">
        <v>344</v>
      </c>
      <c r="D175" s="11" t="s">
        <v>7</v>
      </c>
      <c r="F175" s="11">
        <v>27</v>
      </c>
      <c r="G175" s="11">
        <v>81.819999999999993</v>
      </c>
      <c r="H175" s="18" t="str">
        <f t="shared" si="23"/>
        <v>Регистрация на очный тур</v>
      </c>
    </row>
    <row r="176" spans="1:8" ht="15.75" customHeight="1" x14ac:dyDescent="0.25">
      <c r="A176" s="11">
        <f t="shared" si="7"/>
        <v>121</v>
      </c>
      <c r="B176" s="11" t="s">
        <v>407</v>
      </c>
      <c r="C176" t="s">
        <v>617</v>
      </c>
      <c r="F176" s="11">
        <v>26</v>
      </c>
      <c r="G176" s="11">
        <v>78.790000000000006</v>
      </c>
      <c r="H176" s="18" t="str">
        <f t="shared" si="23"/>
        <v>Регистрация на очный тур</v>
      </c>
    </row>
    <row r="177" spans="1:8" ht="15.75" customHeight="1" x14ac:dyDescent="0.25">
      <c r="A177" s="11">
        <f t="shared" si="7"/>
        <v>122</v>
      </c>
      <c r="B177" s="11" t="s">
        <v>1966</v>
      </c>
      <c r="C177" t="s">
        <v>1544</v>
      </c>
      <c r="F177" s="11">
        <v>27</v>
      </c>
      <c r="G177" s="11">
        <v>81.819999999999993</v>
      </c>
      <c r="H177" s="18" t="str">
        <f t="shared" si="23"/>
        <v>Регистрация на очный тур</v>
      </c>
    </row>
    <row r="178" spans="1:8" ht="15.75" customHeight="1" x14ac:dyDescent="0.25">
      <c r="A178" s="11">
        <f t="shared" si="7"/>
        <v>123</v>
      </c>
      <c r="B178" s="11" t="s">
        <v>1967</v>
      </c>
      <c r="C178" t="s">
        <v>219</v>
      </c>
      <c r="D178" s="11" t="s">
        <v>57</v>
      </c>
      <c r="F178" s="11">
        <v>32</v>
      </c>
      <c r="G178" s="11">
        <v>96.97</v>
      </c>
      <c r="H178" s="18" t="str">
        <f t="shared" si="23"/>
        <v>Регистрация на очный тур</v>
      </c>
    </row>
    <row r="179" spans="1:8" ht="15.75" customHeight="1" x14ac:dyDescent="0.25">
      <c r="A179" s="11">
        <f t="shared" si="7"/>
        <v>124</v>
      </c>
      <c r="B179" s="11" t="s">
        <v>1206</v>
      </c>
      <c r="C179" t="s">
        <v>216</v>
      </c>
      <c r="D179" s="11" t="s">
        <v>7</v>
      </c>
      <c r="F179" s="11">
        <v>31</v>
      </c>
      <c r="G179" s="11">
        <v>93.94</v>
      </c>
      <c r="H179" s="18" t="str">
        <f t="shared" si="23"/>
        <v>Регистрация на очный тур</v>
      </c>
    </row>
    <row r="180" spans="1:8" ht="15.75" customHeight="1" x14ac:dyDescent="0.25">
      <c r="A180" s="11">
        <f t="shared" si="7"/>
        <v>125</v>
      </c>
      <c r="B180" s="11" t="s">
        <v>1968</v>
      </c>
      <c r="C180" t="s">
        <v>188</v>
      </c>
      <c r="D180" s="11" t="s">
        <v>7</v>
      </c>
      <c r="E180" s="11" t="s">
        <v>8</v>
      </c>
      <c r="F180" s="11">
        <v>17</v>
      </c>
      <c r="G180" s="11">
        <v>51.52</v>
      </c>
      <c r="H180" s="18" t="str">
        <f t="shared" si="23"/>
        <v>Регистрация на очный тур</v>
      </c>
    </row>
    <row r="181" spans="1:8" ht="15.75" customHeight="1" x14ac:dyDescent="0.25">
      <c r="A181" s="11">
        <f t="shared" si="7"/>
        <v>126</v>
      </c>
      <c r="B181" s="11" t="s">
        <v>1969</v>
      </c>
      <c r="C181" t="s">
        <v>161</v>
      </c>
      <c r="D181" s="11" t="s">
        <v>7</v>
      </c>
      <c r="F181" s="11">
        <v>18</v>
      </c>
      <c r="G181" s="11">
        <v>54.55</v>
      </c>
    </row>
    <row r="182" spans="1:8" ht="15.75" customHeight="1" x14ac:dyDescent="0.25">
      <c r="A182" s="11">
        <f t="shared" si="7"/>
        <v>127</v>
      </c>
      <c r="B182" s="11" t="s">
        <v>1708</v>
      </c>
      <c r="C182" t="s">
        <v>216</v>
      </c>
      <c r="D182" s="11" t="s">
        <v>7</v>
      </c>
      <c r="F182" s="11">
        <v>11</v>
      </c>
      <c r="G182" s="11">
        <v>33.33</v>
      </c>
    </row>
    <row r="183" spans="1:8" ht="15.75" customHeight="1" x14ac:dyDescent="0.25">
      <c r="A183" s="11">
        <f t="shared" si="7"/>
        <v>128</v>
      </c>
      <c r="B183" s="11" t="s">
        <v>1970</v>
      </c>
      <c r="C183" t="s">
        <v>1191</v>
      </c>
      <c r="D183" s="11" t="s">
        <v>7</v>
      </c>
      <c r="F183" s="11">
        <v>12</v>
      </c>
      <c r="G183" s="11">
        <v>36.36</v>
      </c>
    </row>
    <row r="184" spans="1:8" ht="15.75" customHeight="1" x14ac:dyDescent="0.25">
      <c r="A184" s="11">
        <f t="shared" si="7"/>
        <v>129</v>
      </c>
      <c r="B184" s="11" t="s">
        <v>421</v>
      </c>
      <c r="C184" t="s">
        <v>303</v>
      </c>
      <c r="D184" s="11" t="s">
        <v>7</v>
      </c>
      <c r="F184" s="11">
        <v>15</v>
      </c>
      <c r="G184" s="11">
        <v>45.45</v>
      </c>
    </row>
    <row r="185" spans="1:8" ht="15.75" customHeight="1" x14ac:dyDescent="0.25">
      <c r="A185" s="11">
        <f t="shared" si="7"/>
        <v>130</v>
      </c>
      <c r="B185" s="11" t="s">
        <v>421</v>
      </c>
      <c r="C185" t="s">
        <v>165</v>
      </c>
      <c r="D185" s="11" t="s">
        <v>7</v>
      </c>
      <c r="F185" s="11">
        <v>12</v>
      </c>
      <c r="G185" s="11">
        <v>36.36</v>
      </c>
    </row>
    <row r="186" spans="1:8" ht="15.75" customHeight="1" x14ac:dyDescent="0.25">
      <c r="A186" s="11">
        <f t="shared" si="7"/>
        <v>131</v>
      </c>
      <c r="B186" s="11" t="s">
        <v>1971</v>
      </c>
      <c r="C186" t="s">
        <v>212</v>
      </c>
      <c r="D186" s="11" t="s">
        <v>7</v>
      </c>
      <c r="E186" s="11" t="s">
        <v>8</v>
      </c>
      <c r="F186" s="11">
        <v>15</v>
      </c>
      <c r="G186" s="11">
        <v>45.45</v>
      </c>
    </row>
    <row r="187" spans="1:8" ht="15.75" customHeight="1" x14ac:dyDescent="0.25">
      <c r="A187" s="11">
        <f t="shared" si="7"/>
        <v>132</v>
      </c>
      <c r="B187" s="11" t="s">
        <v>1711</v>
      </c>
      <c r="C187" t="s">
        <v>908</v>
      </c>
      <c r="D187" s="11" t="s">
        <v>7</v>
      </c>
      <c r="E187" s="11" t="s">
        <v>8</v>
      </c>
      <c r="F187" s="11">
        <v>23</v>
      </c>
      <c r="G187" s="11">
        <v>69.7</v>
      </c>
      <c r="H187" s="18" t="str">
        <f t="shared" ref="H187:H189" si="24">HYPERLINK("https://umosphera.ru/ochnyj-tur/","Регистрация на очный тур")</f>
        <v>Регистрация на очный тур</v>
      </c>
    </row>
    <row r="188" spans="1:8" ht="15.75" customHeight="1" x14ac:dyDescent="0.25">
      <c r="A188" s="11">
        <f t="shared" si="7"/>
        <v>133</v>
      </c>
      <c r="B188" s="11" t="s">
        <v>1972</v>
      </c>
      <c r="C188" t="s">
        <v>291</v>
      </c>
      <c r="D188" s="11" t="s">
        <v>7</v>
      </c>
      <c r="E188" s="11" t="s">
        <v>8</v>
      </c>
      <c r="F188" s="11">
        <v>18.5</v>
      </c>
      <c r="G188" s="11">
        <v>56.06</v>
      </c>
      <c r="H188" s="18" t="str">
        <f t="shared" si="24"/>
        <v>Регистрация на очный тур</v>
      </c>
    </row>
    <row r="189" spans="1:8" ht="15.75" customHeight="1" x14ac:dyDescent="0.25">
      <c r="A189" s="11">
        <f t="shared" si="7"/>
        <v>134</v>
      </c>
      <c r="B189" s="11" t="s">
        <v>1973</v>
      </c>
      <c r="C189" t="s">
        <v>303</v>
      </c>
      <c r="D189" s="11" t="s">
        <v>7</v>
      </c>
      <c r="E189" s="11" t="s">
        <v>8</v>
      </c>
      <c r="F189" s="11">
        <v>18</v>
      </c>
      <c r="G189" s="11">
        <v>54.55</v>
      </c>
      <c r="H189" s="18" t="str">
        <f t="shared" si="24"/>
        <v>Регистрация на очный тур</v>
      </c>
    </row>
    <row r="190" spans="1:8" ht="15.75" customHeight="1" x14ac:dyDescent="0.25">
      <c r="A190" s="11">
        <f t="shared" si="7"/>
        <v>135</v>
      </c>
      <c r="B190" s="11" t="s">
        <v>1974</v>
      </c>
      <c r="C190" t="s">
        <v>250</v>
      </c>
      <c r="D190" s="11" t="s">
        <v>7</v>
      </c>
      <c r="E190" s="11" t="s">
        <v>8</v>
      </c>
      <c r="F190" s="11">
        <v>14</v>
      </c>
      <c r="G190" s="11">
        <v>42.42</v>
      </c>
    </row>
    <row r="191" spans="1:8" ht="15.75" customHeight="1" x14ac:dyDescent="0.25">
      <c r="A191" s="11">
        <f t="shared" si="7"/>
        <v>136</v>
      </c>
      <c r="B191" s="11" t="s">
        <v>1975</v>
      </c>
      <c r="C191" t="s">
        <v>141</v>
      </c>
      <c r="F191" s="11">
        <v>30</v>
      </c>
      <c r="G191" s="11">
        <v>90.91</v>
      </c>
      <c r="H191" s="18" t="str">
        <f t="shared" ref="H191:H203" si="25">HYPERLINK("https://umosphera.ru/ochnyj-tur/","Регистрация на очный тур")</f>
        <v>Регистрация на очный тур</v>
      </c>
    </row>
    <row r="192" spans="1:8" ht="15.75" customHeight="1" x14ac:dyDescent="0.25">
      <c r="A192" s="11">
        <f t="shared" si="7"/>
        <v>137</v>
      </c>
      <c r="B192" s="11" t="s">
        <v>1976</v>
      </c>
      <c r="C192" t="s">
        <v>327</v>
      </c>
      <c r="D192" s="11" t="s">
        <v>7</v>
      </c>
      <c r="F192" s="11">
        <v>23</v>
      </c>
      <c r="G192" s="11">
        <v>69.7</v>
      </c>
      <c r="H192" s="18" t="str">
        <f t="shared" si="25"/>
        <v>Регистрация на очный тур</v>
      </c>
    </row>
    <row r="193" spans="1:8" ht="15.75" customHeight="1" x14ac:dyDescent="0.25">
      <c r="A193" s="11">
        <f t="shared" si="7"/>
        <v>138</v>
      </c>
      <c r="B193" s="11" t="s">
        <v>1977</v>
      </c>
      <c r="C193" t="s">
        <v>239</v>
      </c>
      <c r="D193" s="11" t="s">
        <v>84</v>
      </c>
      <c r="F193" s="11">
        <v>22</v>
      </c>
      <c r="G193" s="11">
        <v>66.67</v>
      </c>
      <c r="H193" s="18" t="str">
        <f t="shared" si="25"/>
        <v>Регистрация на очный тур</v>
      </c>
    </row>
    <row r="194" spans="1:8" ht="15.75" customHeight="1" x14ac:dyDescent="0.25">
      <c r="A194" s="11">
        <f t="shared" si="7"/>
        <v>139</v>
      </c>
      <c r="B194" s="11" t="s">
        <v>444</v>
      </c>
      <c r="C194" t="s">
        <v>161</v>
      </c>
      <c r="D194" s="11" t="s">
        <v>7</v>
      </c>
      <c r="E194" s="11" t="s">
        <v>8</v>
      </c>
      <c r="F194" s="11">
        <v>19</v>
      </c>
      <c r="G194" s="11">
        <v>57.58</v>
      </c>
      <c r="H194" s="18" t="str">
        <f t="shared" si="25"/>
        <v>Регистрация на очный тур</v>
      </c>
    </row>
    <row r="195" spans="1:8" ht="15.75" customHeight="1" x14ac:dyDescent="0.25">
      <c r="A195" s="11">
        <f t="shared" si="7"/>
        <v>140</v>
      </c>
      <c r="B195" s="11" t="s">
        <v>1978</v>
      </c>
      <c r="C195" t="s">
        <v>1979</v>
      </c>
      <c r="D195" s="11" t="s">
        <v>7</v>
      </c>
      <c r="F195" s="11">
        <v>19</v>
      </c>
      <c r="G195" s="11">
        <v>57.58</v>
      </c>
      <c r="H195" s="18" t="str">
        <f t="shared" si="25"/>
        <v>Регистрация на очный тур</v>
      </c>
    </row>
    <row r="196" spans="1:8" ht="15.75" customHeight="1" x14ac:dyDescent="0.25">
      <c r="A196" s="11">
        <f t="shared" si="7"/>
        <v>141</v>
      </c>
      <c r="B196" s="11" t="s">
        <v>773</v>
      </c>
      <c r="C196" t="s">
        <v>194</v>
      </c>
      <c r="D196" s="11" t="s">
        <v>77</v>
      </c>
      <c r="F196" s="11">
        <v>22.5</v>
      </c>
      <c r="G196" s="11">
        <v>68.180000000000007</v>
      </c>
      <c r="H196" s="18" t="str">
        <f t="shared" si="25"/>
        <v>Регистрация на очный тур</v>
      </c>
    </row>
    <row r="197" spans="1:8" ht="15.75" customHeight="1" x14ac:dyDescent="0.25">
      <c r="A197" s="11">
        <f t="shared" si="7"/>
        <v>142</v>
      </c>
      <c r="B197" s="11" t="s">
        <v>1980</v>
      </c>
      <c r="C197" t="s">
        <v>927</v>
      </c>
      <c r="D197" s="11" t="s">
        <v>7</v>
      </c>
      <c r="F197" s="11">
        <v>27</v>
      </c>
      <c r="G197" s="11">
        <v>81.819999999999993</v>
      </c>
      <c r="H197" s="18" t="str">
        <f t="shared" si="25"/>
        <v>Регистрация на очный тур</v>
      </c>
    </row>
    <row r="198" spans="1:8" ht="15.75" customHeight="1" x14ac:dyDescent="0.25">
      <c r="A198" s="11">
        <f t="shared" si="7"/>
        <v>143</v>
      </c>
      <c r="B198" s="11" t="s">
        <v>1981</v>
      </c>
      <c r="C198" t="s">
        <v>1982</v>
      </c>
      <c r="D198" s="11" t="s">
        <v>7</v>
      </c>
      <c r="E198" s="11" t="s">
        <v>8</v>
      </c>
      <c r="F198" s="11">
        <v>16.5</v>
      </c>
      <c r="G198" s="11">
        <v>50</v>
      </c>
      <c r="H198" s="18" t="str">
        <f t="shared" si="25"/>
        <v>Регистрация на очный тур</v>
      </c>
    </row>
    <row r="199" spans="1:8" ht="15.75" customHeight="1" x14ac:dyDescent="0.25">
      <c r="A199" s="11">
        <f t="shared" si="7"/>
        <v>144</v>
      </c>
      <c r="B199" s="11" t="s">
        <v>1983</v>
      </c>
      <c r="C199" t="s">
        <v>291</v>
      </c>
      <c r="D199" s="11" t="s">
        <v>25</v>
      </c>
      <c r="F199" s="11">
        <v>30</v>
      </c>
      <c r="G199" s="11">
        <v>90.91</v>
      </c>
      <c r="H199" s="18" t="str">
        <f t="shared" si="25"/>
        <v>Регистрация на очный тур</v>
      </c>
    </row>
    <row r="200" spans="1:8" ht="15.75" customHeight="1" x14ac:dyDescent="0.25">
      <c r="A200" s="11">
        <f t="shared" si="7"/>
        <v>145</v>
      </c>
      <c r="B200" s="11" t="s">
        <v>1984</v>
      </c>
      <c r="C200" t="s">
        <v>275</v>
      </c>
      <c r="D200" s="11" t="s">
        <v>12</v>
      </c>
      <c r="F200" s="11">
        <v>22</v>
      </c>
      <c r="G200" s="11">
        <v>66.67</v>
      </c>
      <c r="H200" s="18" t="str">
        <f t="shared" si="25"/>
        <v>Регистрация на очный тур</v>
      </c>
    </row>
    <row r="201" spans="1:8" ht="15.75" customHeight="1" x14ac:dyDescent="0.25">
      <c r="A201" s="11">
        <f t="shared" si="7"/>
        <v>146</v>
      </c>
      <c r="B201" s="11" t="s">
        <v>1722</v>
      </c>
      <c r="C201" t="s">
        <v>291</v>
      </c>
      <c r="D201" s="11" t="s">
        <v>24</v>
      </c>
      <c r="F201" s="11">
        <v>21</v>
      </c>
      <c r="G201" s="11">
        <v>63.64</v>
      </c>
      <c r="H201" s="18" t="str">
        <f t="shared" si="25"/>
        <v>Регистрация на очный тур</v>
      </c>
    </row>
    <row r="202" spans="1:8" ht="15.75" customHeight="1" x14ac:dyDescent="0.25">
      <c r="A202" s="11">
        <f t="shared" si="7"/>
        <v>147</v>
      </c>
      <c r="B202" s="11" t="s">
        <v>1985</v>
      </c>
      <c r="C202" t="s">
        <v>167</v>
      </c>
      <c r="D202" s="11" t="s">
        <v>7</v>
      </c>
      <c r="E202" s="11" t="s">
        <v>8</v>
      </c>
      <c r="F202" s="11">
        <v>20.5</v>
      </c>
      <c r="G202" s="11">
        <v>62.12</v>
      </c>
      <c r="H202" s="18" t="str">
        <f t="shared" si="25"/>
        <v>Регистрация на очный тур</v>
      </c>
    </row>
    <row r="203" spans="1:8" ht="15.75" customHeight="1" x14ac:dyDescent="0.25">
      <c r="A203" s="11">
        <f t="shared" si="7"/>
        <v>148</v>
      </c>
      <c r="B203" s="11" t="s">
        <v>1465</v>
      </c>
      <c r="C203" t="s">
        <v>161</v>
      </c>
      <c r="D203" s="11" t="s">
        <v>7</v>
      </c>
      <c r="F203" s="11">
        <v>23</v>
      </c>
      <c r="G203" s="11">
        <v>69.7</v>
      </c>
      <c r="H203" s="18" t="str">
        <f t="shared" si="25"/>
        <v>Регистрация на очный тур</v>
      </c>
    </row>
    <row r="204" spans="1:8" ht="15.75" customHeight="1" x14ac:dyDescent="0.25">
      <c r="A204" s="11">
        <f t="shared" si="7"/>
        <v>149</v>
      </c>
      <c r="B204" s="11" t="s">
        <v>1986</v>
      </c>
      <c r="C204" t="s">
        <v>216</v>
      </c>
      <c r="D204" s="11" t="s">
        <v>7</v>
      </c>
      <c r="E204" s="11" t="s">
        <v>8</v>
      </c>
      <c r="F204" s="11">
        <v>10</v>
      </c>
      <c r="G204" s="11">
        <v>30.3</v>
      </c>
    </row>
    <row r="205" spans="1:8" ht="15.75" customHeight="1" x14ac:dyDescent="0.25">
      <c r="A205" s="11">
        <f t="shared" si="7"/>
        <v>150</v>
      </c>
      <c r="B205" s="11" t="s">
        <v>1987</v>
      </c>
      <c r="C205" t="s">
        <v>219</v>
      </c>
      <c r="D205" s="11" t="s">
        <v>7</v>
      </c>
      <c r="E205" s="11" t="s">
        <v>8</v>
      </c>
      <c r="F205" s="11">
        <v>29</v>
      </c>
      <c r="G205" s="11">
        <v>87.88</v>
      </c>
      <c r="H205" s="18" t="str">
        <f t="shared" ref="H205:H226" si="26">HYPERLINK("https://umosphera.ru/ochnyj-tur/","Регистрация на очный тур")</f>
        <v>Регистрация на очный тур</v>
      </c>
    </row>
    <row r="206" spans="1:8" ht="15.75" customHeight="1" x14ac:dyDescent="0.25">
      <c r="A206" s="11">
        <f t="shared" si="7"/>
        <v>151</v>
      </c>
      <c r="B206" s="11" t="s">
        <v>453</v>
      </c>
      <c r="C206" t="s">
        <v>212</v>
      </c>
      <c r="D206" s="11" t="s">
        <v>7</v>
      </c>
      <c r="E206" s="11" t="s">
        <v>8</v>
      </c>
      <c r="F206" s="11">
        <v>19</v>
      </c>
      <c r="G206" s="11">
        <v>57.58</v>
      </c>
      <c r="H206" s="18" t="str">
        <f t="shared" si="26"/>
        <v>Регистрация на очный тур</v>
      </c>
    </row>
    <row r="207" spans="1:8" ht="15.75" customHeight="1" x14ac:dyDescent="0.25">
      <c r="A207" s="11">
        <f t="shared" si="7"/>
        <v>152</v>
      </c>
      <c r="B207" s="11" t="s">
        <v>454</v>
      </c>
      <c r="C207" t="s">
        <v>1558</v>
      </c>
      <c r="D207" s="11" t="s">
        <v>7</v>
      </c>
      <c r="E207" s="11" t="s">
        <v>8</v>
      </c>
      <c r="F207" s="11">
        <v>18</v>
      </c>
      <c r="G207" s="11">
        <v>54.55</v>
      </c>
      <c r="H207" s="18" t="str">
        <f t="shared" si="26"/>
        <v>Регистрация на очный тур</v>
      </c>
    </row>
    <row r="208" spans="1:8" ht="15.75" customHeight="1" x14ac:dyDescent="0.25">
      <c r="A208" s="11">
        <f t="shared" si="7"/>
        <v>153</v>
      </c>
      <c r="B208" s="11" t="s">
        <v>1222</v>
      </c>
      <c r="C208" t="s">
        <v>214</v>
      </c>
      <c r="D208" s="11" t="s">
        <v>12</v>
      </c>
      <c r="F208" s="11">
        <v>23</v>
      </c>
      <c r="G208" s="11">
        <v>69.7</v>
      </c>
      <c r="H208" s="18" t="str">
        <f t="shared" si="26"/>
        <v>Регистрация на очный тур</v>
      </c>
    </row>
    <row r="209" spans="1:8" ht="15.75" customHeight="1" x14ac:dyDescent="0.25">
      <c r="A209" s="11">
        <f t="shared" si="7"/>
        <v>154</v>
      </c>
      <c r="B209" s="11" t="s">
        <v>1988</v>
      </c>
      <c r="C209" t="s">
        <v>949</v>
      </c>
      <c r="D209" s="11" t="s">
        <v>12</v>
      </c>
      <c r="F209" s="11">
        <v>26</v>
      </c>
      <c r="G209" s="11">
        <v>78.790000000000006</v>
      </c>
      <c r="H209" s="18" t="str">
        <f t="shared" si="26"/>
        <v>Регистрация на очный тур</v>
      </c>
    </row>
    <row r="210" spans="1:8" ht="15.75" customHeight="1" x14ac:dyDescent="0.25">
      <c r="A210" s="11">
        <f t="shared" si="7"/>
        <v>155</v>
      </c>
      <c r="B210" s="11" t="s">
        <v>1989</v>
      </c>
      <c r="C210" t="s">
        <v>890</v>
      </c>
      <c r="F210" s="11">
        <v>20.5</v>
      </c>
      <c r="G210" s="11">
        <v>62.12</v>
      </c>
      <c r="H210" s="18" t="str">
        <f t="shared" si="26"/>
        <v>Регистрация на очный тур</v>
      </c>
    </row>
    <row r="211" spans="1:8" ht="15.75" customHeight="1" x14ac:dyDescent="0.25">
      <c r="A211" s="11">
        <f t="shared" si="7"/>
        <v>156</v>
      </c>
      <c r="B211" s="11" t="s">
        <v>1727</v>
      </c>
      <c r="C211" t="s">
        <v>157</v>
      </c>
      <c r="D211" s="11" t="s">
        <v>7</v>
      </c>
      <c r="F211" s="11">
        <v>20</v>
      </c>
      <c r="G211" s="11">
        <v>60.61</v>
      </c>
      <c r="H211" s="18" t="str">
        <f t="shared" si="26"/>
        <v>Регистрация на очный тур</v>
      </c>
    </row>
    <row r="212" spans="1:8" ht="15.75" customHeight="1" x14ac:dyDescent="0.25">
      <c r="A212" s="11">
        <f t="shared" si="7"/>
        <v>157</v>
      </c>
      <c r="B212" s="11" t="s">
        <v>1990</v>
      </c>
      <c r="C212" t="s">
        <v>948</v>
      </c>
      <c r="D212" s="11" t="s">
        <v>12</v>
      </c>
      <c r="F212" s="11">
        <v>31</v>
      </c>
      <c r="G212" s="11">
        <v>93.94</v>
      </c>
      <c r="H212" s="18" t="str">
        <f t="shared" si="26"/>
        <v>Регистрация на очный тур</v>
      </c>
    </row>
    <row r="213" spans="1:8" ht="15.75" customHeight="1" x14ac:dyDescent="0.25">
      <c r="A213" s="11">
        <f t="shared" si="7"/>
        <v>158</v>
      </c>
      <c r="B213" s="11" t="s">
        <v>1991</v>
      </c>
      <c r="C213" t="s">
        <v>1992</v>
      </c>
      <c r="D213" s="11" t="s">
        <v>7</v>
      </c>
      <c r="E213" s="11" t="s">
        <v>8</v>
      </c>
      <c r="F213" s="11">
        <v>18.5</v>
      </c>
      <c r="G213" s="11">
        <v>56.06</v>
      </c>
      <c r="H213" s="18" t="str">
        <f t="shared" si="26"/>
        <v>Регистрация на очный тур</v>
      </c>
    </row>
    <row r="214" spans="1:8" ht="15.75" customHeight="1" x14ac:dyDescent="0.25">
      <c r="A214" s="11">
        <f t="shared" si="7"/>
        <v>159</v>
      </c>
      <c r="B214" s="11" t="s">
        <v>1993</v>
      </c>
      <c r="C214" t="s">
        <v>341</v>
      </c>
      <c r="D214" s="11" t="s">
        <v>7</v>
      </c>
      <c r="F214" s="11">
        <v>33</v>
      </c>
      <c r="G214" s="11">
        <v>100</v>
      </c>
      <c r="H214" s="18" t="str">
        <f t="shared" si="26"/>
        <v>Регистрация на очный тур</v>
      </c>
    </row>
    <row r="215" spans="1:8" ht="15.75" customHeight="1" x14ac:dyDescent="0.25">
      <c r="A215" s="11">
        <f t="shared" si="7"/>
        <v>160</v>
      </c>
      <c r="B215" s="11" t="s">
        <v>1994</v>
      </c>
      <c r="C215" t="s">
        <v>1950</v>
      </c>
      <c r="D215" s="11" t="s">
        <v>12</v>
      </c>
      <c r="F215" s="11">
        <v>25</v>
      </c>
      <c r="G215" s="11">
        <v>75.760000000000005</v>
      </c>
      <c r="H215" s="18" t="str">
        <f t="shared" si="26"/>
        <v>Регистрация на очный тур</v>
      </c>
    </row>
    <row r="216" spans="1:8" ht="15.75" customHeight="1" x14ac:dyDescent="0.25">
      <c r="A216" s="11">
        <f t="shared" si="7"/>
        <v>161</v>
      </c>
      <c r="B216" s="11" t="s">
        <v>1995</v>
      </c>
      <c r="C216" t="s">
        <v>365</v>
      </c>
      <c r="D216" s="11" t="s">
        <v>7</v>
      </c>
      <c r="F216" s="11">
        <v>30</v>
      </c>
      <c r="G216" s="11">
        <v>90.91</v>
      </c>
      <c r="H216" s="18" t="str">
        <f t="shared" si="26"/>
        <v>Регистрация на очный тур</v>
      </c>
    </row>
    <row r="217" spans="1:8" ht="15.75" customHeight="1" x14ac:dyDescent="0.25">
      <c r="A217" s="11">
        <f t="shared" si="7"/>
        <v>162</v>
      </c>
      <c r="B217" s="11" t="s">
        <v>1034</v>
      </c>
      <c r="C217" t="s">
        <v>1122</v>
      </c>
      <c r="D217" s="11" t="s">
        <v>12</v>
      </c>
      <c r="E217" s="11" t="s">
        <v>8</v>
      </c>
      <c r="F217" s="11">
        <v>29</v>
      </c>
      <c r="G217" s="11">
        <v>87.88</v>
      </c>
      <c r="H217" s="18" t="str">
        <f t="shared" si="26"/>
        <v>Регистрация на очный тур</v>
      </c>
    </row>
    <row r="218" spans="1:8" ht="15.75" customHeight="1" x14ac:dyDescent="0.25">
      <c r="A218" s="11">
        <f t="shared" si="7"/>
        <v>163</v>
      </c>
      <c r="B218" s="11" t="s">
        <v>1996</v>
      </c>
      <c r="C218" t="s">
        <v>1997</v>
      </c>
      <c r="D218" s="11" t="s">
        <v>7</v>
      </c>
      <c r="F218" s="11">
        <v>26</v>
      </c>
      <c r="G218" s="11">
        <v>78.790000000000006</v>
      </c>
      <c r="H218" s="18" t="str">
        <f t="shared" si="26"/>
        <v>Регистрация на очный тур</v>
      </c>
    </row>
    <row r="219" spans="1:8" ht="15.75" customHeight="1" x14ac:dyDescent="0.25">
      <c r="A219" s="11">
        <f t="shared" si="7"/>
        <v>164</v>
      </c>
      <c r="B219" s="11" t="s">
        <v>1998</v>
      </c>
      <c r="C219" t="s">
        <v>753</v>
      </c>
      <c r="F219" s="11">
        <v>22</v>
      </c>
      <c r="G219" s="11">
        <v>66.67</v>
      </c>
      <c r="H219" s="18" t="str">
        <f t="shared" si="26"/>
        <v>Регистрация на очный тур</v>
      </c>
    </row>
    <row r="220" spans="1:8" ht="15.75" customHeight="1" x14ac:dyDescent="0.25">
      <c r="A220" s="11">
        <f t="shared" si="7"/>
        <v>165</v>
      </c>
      <c r="B220" s="11" t="s">
        <v>1229</v>
      </c>
      <c r="C220" t="s">
        <v>230</v>
      </c>
      <c r="D220" s="11" t="s">
        <v>87</v>
      </c>
      <c r="F220" s="11">
        <v>31</v>
      </c>
      <c r="G220" s="11">
        <v>93.94</v>
      </c>
      <c r="H220" s="18" t="str">
        <f t="shared" si="26"/>
        <v>Регистрация на очный тур</v>
      </c>
    </row>
    <row r="221" spans="1:8" ht="15.75" customHeight="1" x14ac:dyDescent="0.25">
      <c r="A221" s="11">
        <f t="shared" si="7"/>
        <v>166</v>
      </c>
      <c r="B221" s="11" t="s">
        <v>1999</v>
      </c>
      <c r="C221" t="s">
        <v>303</v>
      </c>
      <c r="D221" s="11" t="s">
        <v>7</v>
      </c>
      <c r="F221" s="11">
        <v>21</v>
      </c>
      <c r="G221" s="11">
        <v>63.64</v>
      </c>
      <c r="H221" s="18" t="str">
        <f t="shared" si="26"/>
        <v>Регистрация на очный тур</v>
      </c>
    </row>
    <row r="222" spans="1:8" ht="15.75" customHeight="1" x14ac:dyDescent="0.25">
      <c r="A222" s="11">
        <f t="shared" si="7"/>
        <v>167</v>
      </c>
      <c r="B222" s="11" t="s">
        <v>476</v>
      </c>
      <c r="C222" t="s">
        <v>239</v>
      </c>
      <c r="D222" s="11" t="s">
        <v>12</v>
      </c>
      <c r="F222" s="11">
        <v>22</v>
      </c>
      <c r="G222" s="11">
        <v>66.67</v>
      </c>
      <c r="H222" s="18" t="str">
        <f t="shared" si="26"/>
        <v>Регистрация на очный тур</v>
      </c>
    </row>
    <row r="223" spans="1:8" ht="15.75" customHeight="1" x14ac:dyDescent="0.25">
      <c r="A223" s="11">
        <f t="shared" si="7"/>
        <v>168</v>
      </c>
      <c r="B223" s="11" t="s">
        <v>2000</v>
      </c>
      <c r="C223" t="s">
        <v>239</v>
      </c>
      <c r="D223" s="11" t="s">
        <v>7</v>
      </c>
      <c r="E223" s="11" t="s">
        <v>8</v>
      </c>
      <c r="F223" s="11">
        <v>22</v>
      </c>
      <c r="G223" s="11">
        <v>66.67</v>
      </c>
      <c r="H223" s="18" t="str">
        <f t="shared" si="26"/>
        <v>Регистрация на очный тур</v>
      </c>
    </row>
    <row r="224" spans="1:8" ht="15.75" customHeight="1" x14ac:dyDescent="0.25">
      <c r="A224" s="11">
        <f t="shared" si="7"/>
        <v>169</v>
      </c>
      <c r="B224" s="11" t="s">
        <v>1043</v>
      </c>
      <c r="C224" t="s">
        <v>306</v>
      </c>
      <c r="D224" s="11" t="s">
        <v>12</v>
      </c>
      <c r="F224" s="11">
        <v>27</v>
      </c>
      <c r="G224" s="11">
        <v>81.819999999999993</v>
      </c>
      <c r="H224" s="18" t="str">
        <f t="shared" si="26"/>
        <v>Регистрация на очный тур</v>
      </c>
    </row>
    <row r="225" spans="1:8" ht="15.75" customHeight="1" x14ac:dyDescent="0.25">
      <c r="A225" s="11">
        <f t="shared" si="7"/>
        <v>170</v>
      </c>
      <c r="B225" s="11" t="s">
        <v>486</v>
      </c>
      <c r="C225" t="s">
        <v>149</v>
      </c>
      <c r="D225" s="11" t="s">
        <v>12</v>
      </c>
      <c r="F225" s="11">
        <v>30</v>
      </c>
      <c r="G225" s="11">
        <v>90.91</v>
      </c>
      <c r="H225" s="18" t="str">
        <f t="shared" si="26"/>
        <v>Регистрация на очный тур</v>
      </c>
    </row>
    <row r="226" spans="1:8" ht="15.75" customHeight="1" x14ac:dyDescent="0.25">
      <c r="A226" s="11">
        <f t="shared" si="7"/>
        <v>171</v>
      </c>
      <c r="B226" s="11" t="s">
        <v>2001</v>
      </c>
      <c r="C226" t="s">
        <v>163</v>
      </c>
      <c r="D226" s="11" t="s">
        <v>7</v>
      </c>
      <c r="E226" s="11" t="s">
        <v>8</v>
      </c>
      <c r="F226" s="11">
        <v>21.5</v>
      </c>
      <c r="G226" s="11">
        <v>65.150000000000006</v>
      </c>
      <c r="H226" s="18" t="str">
        <f t="shared" si="26"/>
        <v>Регистрация на очный тур</v>
      </c>
    </row>
    <row r="227" spans="1:8" ht="15.75" customHeight="1" x14ac:dyDescent="0.25">
      <c r="A227" s="11">
        <f t="shared" si="7"/>
        <v>172</v>
      </c>
      <c r="B227" s="11" t="s">
        <v>489</v>
      </c>
      <c r="C227" t="s">
        <v>414</v>
      </c>
      <c r="D227" s="11" t="s">
        <v>7</v>
      </c>
      <c r="F227" s="11">
        <v>12</v>
      </c>
      <c r="G227" s="11">
        <v>36.36</v>
      </c>
    </row>
    <row r="228" spans="1:8" ht="15.75" customHeight="1" x14ac:dyDescent="0.25">
      <c r="A228" s="11">
        <f t="shared" si="7"/>
        <v>173</v>
      </c>
      <c r="B228" s="11" t="s">
        <v>2002</v>
      </c>
      <c r="C228" t="s">
        <v>1078</v>
      </c>
      <c r="D228" s="11" t="s">
        <v>7</v>
      </c>
      <c r="F228" s="11">
        <v>10</v>
      </c>
      <c r="G228" s="11">
        <v>30.3</v>
      </c>
    </row>
    <row r="229" spans="1:8" ht="15.75" customHeight="1" x14ac:dyDescent="0.25">
      <c r="A229" s="11">
        <f t="shared" si="7"/>
        <v>174</v>
      </c>
      <c r="B229" s="11" t="s">
        <v>494</v>
      </c>
      <c r="C229" t="s">
        <v>1191</v>
      </c>
      <c r="D229" s="11" t="s">
        <v>7</v>
      </c>
      <c r="F229" s="11">
        <v>14</v>
      </c>
      <c r="G229" s="11">
        <v>42.42</v>
      </c>
    </row>
    <row r="230" spans="1:8" ht="15.75" customHeight="1" x14ac:dyDescent="0.25">
      <c r="A230" s="11">
        <f t="shared" si="7"/>
        <v>175</v>
      </c>
      <c r="B230" s="11" t="s">
        <v>2003</v>
      </c>
      <c r="C230" t="s">
        <v>173</v>
      </c>
      <c r="D230" s="11" t="s">
        <v>7</v>
      </c>
      <c r="E230" s="11" t="s">
        <v>8</v>
      </c>
      <c r="F230" s="11">
        <v>19</v>
      </c>
      <c r="G230" s="11">
        <v>57.58</v>
      </c>
      <c r="H230" s="18" t="str">
        <f t="shared" ref="H230:H233" si="27">HYPERLINK("https://umosphera.ru/ochnyj-tur/","Регистрация на очный тур")</f>
        <v>Регистрация на очный тур</v>
      </c>
    </row>
    <row r="231" spans="1:8" ht="15.75" customHeight="1" x14ac:dyDescent="0.25">
      <c r="A231" s="11">
        <f t="shared" si="7"/>
        <v>176</v>
      </c>
      <c r="B231" s="11" t="s">
        <v>2003</v>
      </c>
      <c r="C231" t="s">
        <v>289</v>
      </c>
      <c r="D231" s="11" t="s">
        <v>7</v>
      </c>
      <c r="E231" s="11" t="s">
        <v>8</v>
      </c>
      <c r="F231" s="11">
        <v>22</v>
      </c>
      <c r="G231" s="11">
        <v>66.67</v>
      </c>
      <c r="H231" s="18" t="str">
        <f t="shared" si="27"/>
        <v>Регистрация на очный тур</v>
      </c>
    </row>
    <row r="232" spans="1:8" ht="15.75" customHeight="1" x14ac:dyDescent="0.25">
      <c r="A232" s="11">
        <f t="shared" si="7"/>
        <v>177</v>
      </c>
      <c r="B232" s="11" t="s">
        <v>498</v>
      </c>
      <c r="C232" t="s">
        <v>198</v>
      </c>
      <c r="D232" s="11" t="s">
        <v>7</v>
      </c>
      <c r="E232" s="11" t="s">
        <v>8</v>
      </c>
      <c r="F232" s="11">
        <v>17</v>
      </c>
      <c r="G232" s="11">
        <v>51.52</v>
      </c>
      <c r="H232" s="18" t="str">
        <f t="shared" si="27"/>
        <v>Регистрация на очный тур</v>
      </c>
    </row>
    <row r="233" spans="1:8" ht="15.75" customHeight="1" x14ac:dyDescent="0.25">
      <c r="A233" s="11">
        <f t="shared" si="7"/>
        <v>178</v>
      </c>
      <c r="B233" s="11" t="s">
        <v>1748</v>
      </c>
      <c r="C233" t="s">
        <v>280</v>
      </c>
      <c r="D233" s="11" t="s">
        <v>12</v>
      </c>
      <c r="F233" s="11">
        <v>28</v>
      </c>
      <c r="G233" s="11">
        <v>84.85</v>
      </c>
      <c r="H233" s="18" t="str">
        <f t="shared" si="27"/>
        <v>Регистрация на очный тур</v>
      </c>
    </row>
    <row r="234" spans="1:8" ht="15.75" customHeight="1" x14ac:dyDescent="0.25">
      <c r="A234" s="11">
        <f t="shared" si="7"/>
        <v>179</v>
      </c>
      <c r="B234" s="11" t="s">
        <v>1482</v>
      </c>
      <c r="C234" t="s">
        <v>354</v>
      </c>
      <c r="D234" s="11" t="s">
        <v>7</v>
      </c>
      <c r="F234" s="11">
        <v>6.5</v>
      </c>
      <c r="G234" s="11">
        <v>19.7</v>
      </c>
    </row>
    <row r="235" spans="1:8" ht="15.75" customHeight="1" x14ac:dyDescent="0.25">
      <c r="A235" s="11">
        <f t="shared" si="7"/>
        <v>180</v>
      </c>
      <c r="B235" s="11" t="s">
        <v>1482</v>
      </c>
      <c r="C235" t="s">
        <v>165</v>
      </c>
      <c r="D235" s="11" t="s">
        <v>7</v>
      </c>
      <c r="E235" s="11" t="s">
        <v>8</v>
      </c>
      <c r="F235" s="11">
        <v>15.5</v>
      </c>
      <c r="G235" s="11">
        <v>46.97</v>
      </c>
      <c r="H235" s="18" t="str">
        <f t="shared" ref="H235:H236" si="28">HYPERLINK("https://umosphera.ru/ochnyj-tur/","Регистрация на очный тур")</f>
        <v>Регистрация на очный тур</v>
      </c>
    </row>
    <row r="236" spans="1:8" ht="15.75" customHeight="1" x14ac:dyDescent="0.25">
      <c r="A236" s="11">
        <f t="shared" si="7"/>
        <v>181</v>
      </c>
      <c r="B236" s="11" t="s">
        <v>1751</v>
      </c>
      <c r="C236" t="s">
        <v>207</v>
      </c>
      <c r="D236" s="11" t="s">
        <v>7</v>
      </c>
      <c r="F236" s="11">
        <v>26</v>
      </c>
      <c r="G236" s="11">
        <v>78.790000000000006</v>
      </c>
      <c r="H236" s="18" t="str">
        <f t="shared" si="28"/>
        <v>Регистрация на очный тур</v>
      </c>
    </row>
    <row r="237" spans="1:8" ht="15.75" customHeight="1" x14ac:dyDescent="0.25">
      <c r="A237" s="11">
        <f t="shared" si="7"/>
        <v>182</v>
      </c>
      <c r="B237" s="11" t="s">
        <v>1751</v>
      </c>
      <c r="C237" t="s">
        <v>293</v>
      </c>
      <c r="D237" s="11" t="s">
        <v>12</v>
      </c>
      <c r="F237" s="11">
        <v>18</v>
      </c>
      <c r="G237" s="11">
        <v>54.55</v>
      </c>
    </row>
    <row r="238" spans="1:8" ht="15.75" customHeight="1" x14ac:dyDescent="0.25">
      <c r="A238" s="11">
        <f t="shared" si="7"/>
        <v>183</v>
      </c>
      <c r="B238" s="11" t="s">
        <v>2004</v>
      </c>
      <c r="C238" t="s">
        <v>139</v>
      </c>
      <c r="D238" s="11" t="s">
        <v>12</v>
      </c>
      <c r="F238" s="11">
        <v>26</v>
      </c>
      <c r="G238" s="11">
        <v>78.790000000000006</v>
      </c>
      <c r="H238" s="18" t="str">
        <f t="shared" ref="H238:H240" si="29">HYPERLINK("https://umosphera.ru/ochnyj-tur/","Регистрация на очный тур")</f>
        <v>Регистрация на очный тур</v>
      </c>
    </row>
    <row r="239" spans="1:8" ht="15.75" customHeight="1" x14ac:dyDescent="0.25">
      <c r="A239" s="11">
        <f t="shared" si="7"/>
        <v>184</v>
      </c>
      <c r="B239" s="11" t="s">
        <v>2005</v>
      </c>
      <c r="C239" t="s">
        <v>212</v>
      </c>
      <c r="D239" s="11" t="s">
        <v>7</v>
      </c>
      <c r="E239" s="11" t="s">
        <v>8</v>
      </c>
      <c r="F239" s="11">
        <v>27</v>
      </c>
      <c r="G239" s="11">
        <v>81.819999999999993</v>
      </c>
      <c r="H239" s="18" t="str">
        <f t="shared" si="29"/>
        <v>Регистрация на очный тур</v>
      </c>
    </row>
    <row r="240" spans="1:8" ht="15.75" customHeight="1" x14ac:dyDescent="0.25">
      <c r="A240" s="11">
        <f t="shared" si="7"/>
        <v>185</v>
      </c>
      <c r="B240" s="11" t="s">
        <v>2006</v>
      </c>
      <c r="C240" t="s">
        <v>214</v>
      </c>
      <c r="D240" s="11" t="s">
        <v>7</v>
      </c>
      <c r="E240" s="11" t="s">
        <v>8</v>
      </c>
      <c r="F240" s="11">
        <v>20</v>
      </c>
      <c r="G240" s="11">
        <v>60.61</v>
      </c>
      <c r="H240" s="18" t="str">
        <f t="shared" si="29"/>
        <v>Регистрация на очный тур</v>
      </c>
    </row>
    <row r="241" spans="1:8" ht="15.75" customHeight="1" x14ac:dyDescent="0.25">
      <c r="A241" s="11">
        <f t="shared" si="7"/>
        <v>186</v>
      </c>
      <c r="B241" s="11" t="s">
        <v>2007</v>
      </c>
      <c r="C241" t="s">
        <v>875</v>
      </c>
      <c r="D241" s="11" t="s">
        <v>7</v>
      </c>
      <c r="F241" s="11">
        <v>12.5</v>
      </c>
      <c r="G241" s="11">
        <v>37.880000000000003</v>
      </c>
    </row>
    <row r="242" spans="1:8" ht="15.75" customHeight="1" x14ac:dyDescent="0.25">
      <c r="A242" s="11">
        <f t="shared" si="7"/>
        <v>187</v>
      </c>
      <c r="B242" s="11" t="s">
        <v>2008</v>
      </c>
      <c r="C242" t="s">
        <v>161</v>
      </c>
      <c r="D242" s="11" t="s">
        <v>7</v>
      </c>
      <c r="E242" s="11" t="s">
        <v>8</v>
      </c>
      <c r="F242" s="11">
        <v>18</v>
      </c>
      <c r="G242" s="11">
        <v>54.55</v>
      </c>
      <c r="H242" s="18" t="str">
        <f t="shared" ref="H242:H243" si="30">HYPERLINK("https://umosphera.ru/ochnyj-tur/","Регистрация на очный тур")</f>
        <v>Регистрация на очный тур</v>
      </c>
    </row>
    <row r="243" spans="1:8" ht="15.75" customHeight="1" x14ac:dyDescent="0.25">
      <c r="A243" s="11">
        <f t="shared" si="7"/>
        <v>188</v>
      </c>
      <c r="B243" s="11" t="s">
        <v>2009</v>
      </c>
      <c r="C243" t="s">
        <v>227</v>
      </c>
      <c r="D243" s="11" t="s">
        <v>7</v>
      </c>
      <c r="F243" s="11">
        <v>28</v>
      </c>
      <c r="G243" s="11">
        <v>84.85</v>
      </c>
      <c r="H243" s="18" t="str">
        <f t="shared" si="30"/>
        <v>Регистрация на очный тур</v>
      </c>
    </row>
    <row r="244" spans="1:8" ht="15.75" customHeight="1" x14ac:dyDescent="0.25">
      <c r="A244" s="11">
        <f t="shared" si="7"/>
        <v>189</v>
      </c>
      <c r="B244" s="11" t="s">
        <v>1758</v>
      </c>
      <c r="C244" t="s">
        <v>216</v>
      </c>
      <c r="D244" s="11" t="s">
        <v>7</v>
      </c>
      <c r="F244" s="11">
        <v>8.5</v>
      </c>
      <c r="G244" s="11">
        <v>25.76</v>
      </c>
    </row>
    <row r="245" spans="1:8" ht="15.75" customHeight="1" x14ac:dyDescent="0.25">
      <c r="A245" s="11">
        <f t="shared" si="7"/>
        <v>190</v>
      </c>
      <c r="B245" s="11" t="s">
        <v>1246</v>
      </c>
      <c r="C245" t="s">
        <v>175</v>
      </c>
      <c r="D245" s="11" t="s">
        <v>7</v>
      </c>
      <c r="F245" s="11">
        <v>26</v>
      </c>
      <c r="G245" s="11">
        <v>78.790000000000006</v>
      </c>
      <c r="H245" s="18" t="str">
        <f t="shared" ref="H245:H246" si="31">HYPERLINK("https://umosphera.ru/ochnyj-tur/","Регистрация на очный тур")</f>
        <v>Регистрация на очный тур</v>
      </c>
    </row>
    <row r="246" spans="1:8" ht="15.75" customHeight="1" x14ac:dyDescent="0.25">
      <c r="A246" s="11">
        <f t="shared" si="7"/>
        <v>191</v>
      </c>
      <c r="B246" s="11" t="s">
        <v>2010</v>
      </c>
      <c r="C246" t="s">
        <v>358</v>
      </c>
      <c r="D246" s="11" t="s">
        <v>12</v>
      </c>
      <c r="F246" s="11">
        <v>30</v>
      </c>
      <c r="G246" s="11">
        <v>90.91</v>
      </c>
      <c r="H246" s="18" t="str">
        <f t="shared" si="31"/>
        <v>Регистрация на очный тур</v>
      </c>
    </row>
    <row r="247" spans="1:8" ht="15.75" customHeight="1" x14ac:dyDescent="0.25">
      <c r="A247" s="11">
        <f t="shared" si="7"/>
        <v>192</v>
      </c>
      <c r="B247" s="11" t="s">
        <v>1247</v>
      </c>
      <c r="C247" t="s">
        <v>161</v>
      </c>
      <c r="D247" s="11" t="s">
        <v>7</v>
      </c>
      <c r="E247" s="11" t="s">
        <v>8</v>
      </c>
      <c r="F247" s="11">
        <v>13.5</v>
      </c>
      <c r="G247" s="11">
        <v>40.909999999999997</v>
      </c>
    </row>
    <row r="248" spans="1:8" ht="15.75" customHeight="1" x14ac:dyDescent="0.25">
      <c r="A248" s="11">
        <f t="shared" si="7"/>
        <v>193</v>
      </c>
      <c r="B248" s="11" t="s">
        <v>507</v>
      </c>
      <c r="C248" t="s">
        <v>107</v>
      </c>
      <c r="D248" s="11" t="s">
        <v>7</v>
      </c>
      <c r="F248" s="11">
        <v>29</v>
      </c>
      <c r="G248" s="11">
        <v>87.88</v>
      </c>
      <c r="H248" s="18" t="str">
        <f t="shared" ref="H248:H249" si="32">HYPERLINK("https://umosphera.ru/ochnyj-tur/","Регистрация на очный тур")</f>
        <v>Регистрация на очный тур</v>
      </c>
    </row>
    <row r="249" spans="1:8" ht="15.75" customHeight="1" x14ac:dyDescent="0.25">
      <c r="A249" s="11">
        <f t="shared" si="7"/>
        <v>194</v>
      </c>
      <c r="B249" s="11" t="s">
        <v>2011</v>
      </c>
      <c r="C249" t="s">
        <v>886</v>
      </c>
      <c r="D249" s="11" t="s">
        <v>7</v>
      </c>
      <c r="E249" s="11" t="s">
        <v>8</v>
      </c>
      <c r="F249" s="11">
        <v>19</v>
      </c>
      <c r="G249" s="11">
        <v>57.58</v>
      </c>
      <c r="H249" s="18" t="str">
        <f t="shared" si="32"/>
        <v>Регистрация на очный тур</v>
      </c>
    </row>
    <row r="250" spans="1:8" ht="15.75" customHeight="1" x14ac:dyDescent="0.25">
      <c r="A250" s="11">
        <f t="shared" si="7"/>
        <v>195</v>
      </c>
      <c r="B250" s="11" t="s">
        <v>2011</v>
      </c>
      <c r="C250" t="s">
        <v>2012</v>
      </c>
      <c r="D250" s="11" t="s">
        <v>7</v>
      </c>
      <c r="E250" s="11" t="s">
        <v>8</v>
      </c>
      <c r="F250" s="11">
        <v>11.5</v>
      </c>
      <c r="G250" s="11">
        <v>34.85</v>
      </c>
    </row>
    <row r="251" spans="1:8" ht="15.75" customHeight="1" x14ac:dyDescent="0.25">
      <c r="A251" s="11">
        <f t="shared" si="7"/>
        <v>196</v>
      </c>
      <c r="B251" s="11" t="s">
        <v>510</v>
      </c>
      <c r="C251" t="s">
        <v>161</v>
      </c>
      <c r="D251" s="11" t="s">
        <v>7</v>
      </c>
      <c r="E251" s="11" t="s">
        <v>8</v>
      </c>
      <c r="F251" s="11">
        <v>26</v>
      </c>
      <c r="G251" s="11">
        <v>78.790000000000006</v>
      </c>
      <c r="H251" s="18" t="str">
        <f t="shared" ref="H251:H255" si="33">HYPERLINK("https://umosphera.ru/ochnyj-tur/","Регистрация на очный тур")</f>
        <v>Регистрация на очный тур</v>
      </c>
    </row>
    <row r="252" spans="1:8" ht="15.75" customHeight="1" x14ac:dyDescent="0.25">
      <c r="A252" s="11">
        <f t="shared" si="7"/>
        <v>197</v>
      </c>
      <c r="B252" s="11" t="s">
        <v>510</v>
      </c>
      <c r="C252" t="s">
        <v>265</v>
      </c>
      <c r="D252" s="11" t="s">
        <v>17</v>
      </c>
      <c r="F252" s="11">
        <v>21</v>
      </c>
      <c r="G252" s="11">
        <v>63.64</v>
      </c>
      <c r="H252" s="18" t="str">
        <f t="shared" si="33"/>
        <v>Регистрация на очный тур</v>
      </c>
    </row>
    <row r="253" spans="1:8" ht="15.75" customHeight="1" x14ac:dyDescent="0.25">
      <c r="A253" s="11">
        <f t="shared" si="7"/>
        <v>198</v>
      </c>
      <c r="B253" s="11" t="s">
        <v>2013</v>
      </c>
      <c r="C253" t="s">
        <v>477</v>
      </c>
      <c r="D253" s="11" t="s">
        <v>24</v>
      </c>
      <c r="F253" s="11">
        <v>27</v>
      </c>
      <c r="G253" s="11">
        <v>81.819999999999993</v>
      </c>
      <c r="H253" s="18" t="str">
        <f t="shared" si="33"/>
        <v>Регистрация на очный тур</v>
      </c>
    </row>
    <row r="254" spans="1:8" ht="15.75" customHeight="1" x14ac:dyDescent="0.25">
      <c r="A254" s="11">
        <f t="shared" si="7"/>
        <v>199</v>
      </c>
      <c r="B254" s="11" t="s">
        <v>798</v>
      </c>
      <c r="C254" t="s">
        <v>358</v>
      </c>
      <c r="D254" s="11" t="s">
        <v>7</v>
      </c>
      <c r="F254" s="11">
        <v>27.5</v>
      </c>
      <c r="G254" s="11">
        <v>83.33</v>
      </c>
      <c r="H254" s="18" t="str">
        <f t="shared" si="33"/>
        <v>Регистрация на очный тур</v>
      </c>
    </row>
    <row r="255" spans="1:8" ht="15.75" customHeight="1" x14ac:dyDescent="0.25">
      <c r="A255" s="11">
        <f t="shared" si="7"/>
        <v>200</v>
      </c>
      <c r="B255" s="11" t="s">
        <v>1493</v>
      </c>
      <c r="C255" t="s">
        <v>149</v>
      </c>
      <c r="D255" s="11" t="s">
        <v>25</v>
      </c>
      <c r="F255" s="11">
        <v>26</v>
      </c>
      <c r="G255" s="11">
        <v>78.790000000000006</v>
      </c>
      <c r="H255" s="18" t="str">
        <f t="shared" si="33"/>
        <v>Регистрация на очный тур</v>
      </c>
    </row>
    <row r="256" spans="1:8" ht="15.75" customHeight="1" x14ac:dyDescent="0.25">
      <c r="A256" s="11">
        <f t="shared" si="7"/>
        <v>201</v>
      </c>
      <c r="B256" s="11" t="s">
        <v>1493</v>
      </c>
      <c r="C256" t="s">
        <v>350</v>
      </c>
      <c r="D256" s="11" t="s">
        <v>7</v>
      </c>
      <c r="F256" s="11">
        <v>18</v>
      </c>
      <c r="G256" s="11">
        <v>54.55</v>
      </c>
    </row>
    <row r="257" spans="1:8" ht="15.75" customHeight="1" x14ac:dyDescent="0.25">
      <c r="A257" s="11">
        <f t="shared" si="7"/>
        <v>202</v>
      </c>
      <c r="B257" s="11" t="s">
        <v>2014</v>
      </c>
      <c r="C257" t="s">
        <v>212</v>
      </c>
      <c r="D257" s="11" t="s">
        <v>12</v>
      </c>
      <c r="F257" s="11">
        <v>30</v>
      </c>
      <c r="G257" s="11">
        <v>90.91</v>
      </c>
      <c r="H257" s="18" t="str">
        <f>HYPERLINK("https://umosphera.ru/ochnyj-tur/","Регистрация на очный тур")</f>
        <v>Регистрация на очный тур</v>
      </c>
    </row>
    <row r="258" spans="1:8" ht="15.75" customHeight="1" x14ac:dyDescent="0.25">
      <c r="A258" s="11">
        <f t="shared" si="7"/>
        <v>203</v>
      </c>
      <c r="B258" s="11" t="s">
        <v>1769</v>
      </c>
      <c r="C258" t="s">
        <v>214</v>
      </c>
      <c r="D258" s="11" t="s">
        <v>7</v>
      </c>
      <c r="F258" s="11">
        <v>16</v>
      </c>
      <c r="G258" s="11">
        <v>48.48</v>
      </c>
    </row>
    <row r="259" spans="1:8" ht="15.75" customHeight="1" x14ac:dyDescent="0.25">
      <c r="A259" s="11">
        <f t="shared" si="7"/>
        <v>204</v>
      </c>
      <c r="B259" s="11" t="s">
        <v>2015</v>
      </c>
      <c r="C259" t="s">
        <v>376</v>
      </c>
      <c r="D259" s="11" t="s">
        <v>7</v>
      </c>
      <c r="F259" s="11">
        <v>24</v>
      </c>
      <c r="G259" s="11">
        <v>72.73</v>
      </c>
      <c r="H259" s="18" t="str">
        <f t="shared" ref="H259:H262" si="34">HYPERLINK("https://umosphera.ru/ochnyj-tur/","Регистрация на очный тур")</f>
        <v>Регистрация на очный тур</v>
      </c>
    </row>
    <row r="260" spans="1:8" ht="15.75" customHeight="1" x14ac:dyDescent="0.25">
      <c r="A260" s="11">
        <f t="shared" si="7"/>
        <v>205</v>
      </c>
      <c r="B260" s="11" t="s">
        <v>1057</v>
      </c>
      <c r="C260" t="s">
        <v>176</v>
      </c>
      <c r="D260" s="11" t="s">
        <v>7</v>
      </c>
      <c r="E260" s="11" t="s">
        <v>8</v>
      </c>
      <c r="F260" s="11">
        <v>22</v>
      </c>
      <c r="G260" s="11">
        <v>66.67</v>
      </c>
      <c r="H260" s="18" t="str">
        <f t="shared" si="34"/>
        <v>Регистрация на очный тур</v>
      </c>
    </row>
    <row r="261" spans="1:8" ht="15.75" customHeight="1" x14ac:dyDescent="0.25">
      <c r="A261" s="11">
        <f t="shared" si="7"/>
        <v>206</v>
      </c>
      <c r="B261" s="11" t="s">
        <v>533</v>
      </c>
      <c r="C261" t="s">
        <v>341</v>
      </c>
      <c r="D261" s="11" t="s">
        <v>25</v>
      </c>
      <c r="F261" s="11">
        <v>19</v>
      </c>
      <c r="G261" s="11">
        <v>57.58</v>
      </c>
      <c r="H261" s="18" t="str">
        <f t="shared" si="34"/>
        <v>Регистрация на очный тур</v>
      </c>
    </row>
    <row r="262" spans="1:8" ht="15.75" customHeight="1" x14ac:dyDescent="0.25">
      <c r="A262" s="11">
        <f t="shared" si="7"/>
        <v>207</v>
      </c>
      <c r="B262" s="11" t="s">
        <v>534</v>
      </c>
      <c r="C262" t="s">
        <v>157</v>
      </c>
      <c r="D262" s="11" t="s">
        <v>25</v>
      </c>
      <c r="F262" s="11">
        <v>27</v>
      </c>
      <c r="G262" s="11">
        <v>81.819999999999993</v>
      </c>
      <c r="H262" s="18" t="str">
        <f t="shared" si="34"/>
        <v>Регистрация на очный тур</v>
      </c>
    </row>
    <row r="263" spans="1:8" ht="15.75" customHeight="1" x14ac:dyDescent="0.25">
      <c r="A263" s="11">
        <f t="shared" si="7"/>
        <v>208</v>
      </c>
      <c r="B263" s="11" t="s">
        <v>2016</v>
      </c>
      <c r="C263" t="s">
        <v>145</v>
      </c>
      <c r="D263" s="11" t="s">
        <v>7</v>
      </c>
      <c r="E263" s="11" t="s">
        <v>8</v>
      </c>
      <c r="F263" s="11">
        <v>13</v>
      </c>
      <c r="G263" s="11">
        <v>39.39</v>
      </c>
    </row>
    <row r="264" spans="1:8" ht="15.75" customHeight="1" x14ac:dyDescent="0.25">
      <c r="A264" s="11">
        <f t="shared" si="7"/>
        <v>209</v>
      </c>
      <c r="B264" s="11" t="s">
        <v>2017</v>
      </c>
      <c r="C264" t="s">
        <v>194</v>
      </c>
      <c r="F264" s="11">
        <v>23</v>
      </c>
      <c r="G264" s="11">
        <v>69.7</v>
      </c>
      <c r="H264" s="18" t="str">
        <f t="shared" ref="H264:H265" si="35">HYPERLINK("https://umosphera.ru/ochnyj-tur/","Регистрация на очный тур")</f>
        <v>Регистрация на очный тур</v>
      </c>
    </row>
    <row r="265" spans="1:8" ht="15.75" customHeight="1" x14ac:dyDescent="0.25">
      <c r="A265" s="11">
        <f t="shared" si="7"/>
        <v>210</v>
      </c>
      <c r="B265" s="11" t="s">
        <v>2018</v>
      </c>
      <c r="C265" t="s">
        <v>870</v>
      </c>
      <c r="D265" s="11" t="s">
        <v>14</v>
      </c>
      <c r="E265" s="11" t="s">
        <v>8</v>
      </c>
      <c r="F265" s="11">
        <v>16</v>
      </c>
      <c r="G265" s="11">
        <v>48.48</v>
      </c>
      <c r="H265" s="18" t="str">
        <f t="shared" si="35"/>
        <v>Регистрация на очный тур</v>
      </c>
    </row>
    <row r="266" spans="1:8" ht="15.75" customHeight="1" x14ac:dyDescent="0.25">
      <c r="A266" s="11">
        <f t="shared" si="7"/>
        <v>211</v>
      </c>
      <c r="B266" s="11" t="s">
        <v>805</v>
      </c>
      <c r="C266" t="s">
        <v>277</v>
      </c>
      <c r="D266" s="11" t="s">
        <v>7</v>
      </c>
      <c r="F266" s="11">
        <v>10</v>
      </c>
      <c r="G266" s="11">
        <v>30.3</v>
      </c>
    </row>
    <row r="267" spans="1:8" ht="15.75" customHeight="1" x14ac:dyDescent="0.25">
      <c r="A267" s="11">
        <f t="shared" si="7"/>
        <v>212</v>
      </c>
      <c r="B267" s="11" t="s">
        <v>2019</v>
      </c>
      <c r="C267" t="s">
        <v>869</v>
      </c>
      <c r="D267" s="11" t="s">
        <v>7</v>
      </c>
      <c r="E267" s="11" t="s">
        <v>8</v>
      </c>
      <c r="F267" s="11">
        <v>19</v>
      </c>
      <c r="G267" s="11">
        <v>57.58</v>
      </c>
      <c r="H267" s="18" t="str">
        <f t="shared" ref="H267:H269" si="36">HYPERLINK("https://umosphera.ru/ochnyj-tur/","Регистрация на очный тур")</f>
        <v>Регистрация на очный тур</v>
      </c>
    </row>
    <row r="268" spans="1:8" ht="15.75" customHeight="1" x14ac:dyDescent="0.25">
      <c r="A268" s="11">
        <f t="shared" si="7"/>
        <v>213</v>
      </c>
      <c r="B268" s="11" t="s">
        <v>537</v>
      </c>
      <c r="C268" t="s">
        <v>165</v>
      </c>
      <c r="D268" s="11" t="s">
        <v>12</v>
      </c>
      <c r="F268" s="11">
        <v>28.5</v>
      </c>
      <c r="G268" s="11">
        <v>86.36</v>
      </c>
      <c r="H268" s="18" t="str">
        <f t="shared" si="36"/>
        <v>Регистрация на очный тур</v>
      </c>
    </row>
    <row r="269" spans="1:8" ht="15.75" customHeight="1" x14ac:dyDescent="0.25">
      <c r="A269" s="11">
        <f t="shared" si="7"/>
        <v>214</v>
      </c>
      <c r="B269" s="11" t="s">
        <v>2020</v>
      </c>
      <c r="C269" t="s">
        <v>1101</v>
      </c>
      <c r="D269" s="11" t="s">
        <v>25</v>
      </c>
      <c r="F269" s="11">
        <v>26</v>
      </c>
      <c r="G269" s="11">
        <v>78.790000000000006</v>
      </c>
      <c r="H269" s="18" t="str">
        <f t="shared" si="36"/>
        <v>Регистрация на очный тур</v>
      </c>
    </row>
    <row r="270" spans="1:8" ht="15.75" customHeight="1" x14ac:dyDescent="0.25">
      <c r="A270" s="11">
        <f t="shared" si="7"/>
        <v>215</v>
      </c>
      <c r="B270" s="11" t="s">
        <v>1062</v>
      </c>
      <c r="C270" t="s">
        <v>188</v>
      </c>
      <c r="D270" s="11" t="s">
        <v>7</v>
      </c>
      <c r="F270" s="11">
        <v>11</v>
      </c>
      <c r="G270" s="11">
        <v>33.33</v>
      </c>
    </row>
    <row r="271" spans="1:8" ht="15.75" customHeight="1" x14ac:dyDescent="0.25">
      <c r="A271" s="11">
        <f t="shared" si="7"/>
        <v>216</v>
      </c>
      <c r="B271" s="11" t="s">
        <v>2021</v>
      </c>
      <c r="C271" t="s">
        <v>344</v>
      </c>
      <c r="D271" s="11" t="s">
        <v>7</v>
      </c>
      <c r="E271" s="11" t="s">
        <v>8</v>
      </c>
      <c r="F271" s="11">
        <v>22.5</v>
      </c>
      <c r="G271" s="11">
        <v>68.180000000000007</v>
      </c>
      <c r="H271" s="18" t="str">
        <f>HYPERLINK("https://umosphera.ru/ochnyj-tur/","Регистрация на очный тур")</f>
        <v>Регистрация на очный тур</v>
      </c>
    </row>
    <row r="272" spans="1:8" ht="15.75" customHeight="1" x14ac:dyDescent="0.25">
      <c r="A272" s="11">
        <f t="shared" si="7"/>
        <v>217</v>
      </c>
      <c r="B272" s="11" t="s">
        <v>2022</v>
      </c>
      <c r="C272" t="s">
        <v>207</v>
      </c>
      <c r="D272" s="11" t="s">
        <v>7</v>
      </c>
      <c r="F272" s="11">
        <v>17</v>
      </c>
      <c r="G272" s="11">
        <v>51.52</v>
      </c>
    </row>
    <row r="273" spans="1:8" ht="15.75" customHeight="1" x14ac:dyDescent="0.25">
      <c r="A273" s="11">
        <f t="shared" si="7"/>
        <v>218</v>
      </c>
      <c r="B273" s="11" t="s">
        <v>541</v>
      </c>
      <c r="C273" t="s">
        <v>511</v>
      </c>
      <c r="D273" s="11" t="s">
        <v>12</v>
      </c>
      <c r="F273" s="11">
        <v>30</v>
      </c>
      <c r="G273" s="11">
        <v>90.91</v>
      </c>
      <c r="H273" s="18" t="str">
        <f t="shared" ref="H273:H275" si="37">HYPERLINK("https://umosphera.ru/ochnyj-tur/","Регистрация на очный тур")</f>
        <v>Регистрация на очный тур</v>
      </c>
    </row>
    <row r="274" spans="1:8" ht="15.75" customHeight="1" x14ac:dyDescent="0.25">
      <c r="A274" s="11">
        <f t="shared" si="7"/>
        <v>219</v>
      </c>
      <c r="B274" s="11" t="s">
        <v>542</v>
      </c>
      <c r="C274" t="s">
        <v>344</v>
      </c>
      <c r="D274" s="11" t="s">
        <v>12</v>
      </c>
      <c r="F274" s="11">
        <v>24</v>
      </c>
      <c r="G274" s="11">
        <v>72.73</v>
      </c>
      <c r="H274" s="18" t="str">
        <f t="shared" si="37"/>
        <v>Регистрация на очный тур</v>
      </c>
    </row>
    <row r="275" spans="1:8" ht="15.75" customHeight="1" x14ac:dyDescent="0.25">
      <c r="A275" s="11">
        <f t="shared" si="7"/>
        <v>220</v>
      </c>
      <c r="B275" s="11" t="s">
        <v>2023</v>
      </c>
      <c r="C275" t="s">
        <v>248</v>
      </c>
      <c r="D275" s="11" t="s">
        <v>98</v>
      </c>
      <c r="F275" s="11">
        <v>21</v>
      </c>
      <c r="G275" s="11">
        <v>63.64</v>
      </c>
      <c r="H275" s="18" t="str">
        <f t="shared" si="37"/>
        <v>Регистрация на очный тур</v>
      </c>
    </row>
    <row r="276" spans="1:8" ht="15.75" customHeight="1" x14ac:dyDescent="0.25">
      <c r="A276" s="11">
        <f t="shared" si="7"/>
        <v>221</v>
      </c>
      <c r="B276" s="11" t="s">
        <v>2024</v>
      </c>
      <c r="C276" t="s">
        <v>161</v>
      </c>
      <c r="F276" s="11">
        <v>13.5</v>
      </c>
      <c r="G276" s="11">
        <v>40.909999999999997</v>
      </c>
    </row>
    <row r="277" spans="1:8" ht="15.75" customHeight="1" x14ac:dyDescent="0.25">
      <c r="A277" s="11">
        <f t="shared" si="7"/>
        <v>222</v>
      </c>
      <c r="B277" s="11" t="s">
        <v>2025</v>
      </c>
      <c r="C277" t="s">
        <v>167</v>
      </c>
      <c r="D277" s="11" t="s">
        <v>14</v>
      </c>
      <c r="E277" s="11" t="s">
        <v>8</v>
      </c>
      <c r="F277" s="11">
        <v>23.5</v>
      </c>
      <c r="G277" s="11">
        <v>71.209999999999994</v>
      </c>
      <c r="H277" s="18" t="str">
        <f t="shared" ref="H277:H281" si="38">HYPERLINK("https://umosphera.ru/ochnyj-tur/","Регистрация на очный тур")</f>
        <v>Регистрация на очный тур</v>
      </c>
    </row>
    <row r="278" spans="1:8" ht="15.75" customHeight="1" x14ac:dyDescent="0.25">
      <c r="A278" s="11">
        <f t="shared" si="7"/>
        <v>223</v>
      </c>
      <c r="B278" s="11" t="s">
        <v>2026</v>
      </c>
      <c r="C278" t="s">
        <v>1544</v>
      </c>
      <c r="D278" s="11" t="s">
        <v>47</v>
      </c>
      <c r="F278" s="11">
        <v>22</v>
      </c>
      <c r="G278" s="11">
        <v>66.67</v>
      </c>
      <c r="H278" s="18" t="str">
        <f t="shared" si="38"/>
        <v>Регистрация на очный тур</v>
      </c>
    </row>
    <row r="279" spans="1:8" ht="15.75" customHeight="1" x14ac:dyDescent="0.25">
      <c r="A279" s="11">
        <f t="shared" si="7"/>
        <v>224</v>
      </c>
      <c r="B279" s="11" t="s">
        <v>2027</v>
      </c>
      <c r="C279" t="s">
        <v>216</v>
      </c>
      <c r="D279" s="11" t="s">
        <v>12</v>
      </c>
      <c r="F279" s="11">
        <v>31</v>
      </c>
      <c r="G279" s="11">
        <v>93.94</v>
      </c>
      <c r="H279" s="18" t="str">
        <f t="shared" si="38"/>
        <v>Регистрация на очный тур</v>
      </c>
    </row>
    <row r="280" spans="1:8" ht="15.75" customHeight="1" x14ac:dyDescent="0.25">
      <c r="A280" s="11">
        <f t="shared" si="7"/>
        <v>225</v>
      </c>
      <c r="B280" s="11" t="s">
        <v>2028</v>
      </c>
      <c r="C280" t="s">
        <v>265</v>
      </c>
      <c r="D280" s="11" t="s">
        <v>99</v>
      </c>
      <c r="F280" s="11">
        <v>32</v>
      </c>
      <c r="G280" s="11">
        <v>96.97</v>
      </c>
      <c r="H280" s="18" t="str">
        <f t="shared" si="38"/>
        <v>Регистрация на очный тур</v>
      </c>
    </row>
    <row r="281" spans="1:8" ht="15.75" customHeight="1" x14ac:dyDescent="0.25">
      <c r="A281" s="11">
        <f t="shared" si="7"/>
        <v>226</v>
      </c>
      <c r="B281" s="11" t="s">
        <v>1064</v>
      </c>
      <c r="C281" t="s">
        <v>163</v>
      </c>
      <c r="D281" s="11" t="s">
        <v>7</v>
      </c>
      <c r="F281" s="11">
        <v>33</v>
      </c>
      <c r="G281" s="11">
        <v>100</v>
      </c>
      <c r="H281" s="18" t="str">
        <f t="shared" si="38"/>
        <v>Регистрация на очный тур</v>
      </c>
    </row>
    <row r="282" spans="1:8" ht="15.75" customHeight="1" x14ac:dyDescent="0.25">
      <c r="A282" s="11">
        <f t="shared" si="7"/>
        <v>227</v>
      </c>
      <c r="B282" s="11" t="s">
        <v>1066</v>
      </c>
      <c r="C282" t="s">
        <v>141</v>
      </c>
      <c r="D282" s="11" t="s">
        <v>7</v>
      </c>
      <c r="F282" s="11">
        <v>14</v>
      </c>
      <c r="G282" s="11">
        <v>42.42</v>
      </c>
    </row>
    <row r="283" spans="1:8" ht="15.75" customHeight="1" x14ac:dyDescent="0.25">
      <c r="A283" s="11">
        <f t="shared" si="7"/>
        <v>228</v>
      </c>
      <c r="B283" s="11" t="s">
        <v>1067</v>
      </c>
      <c r="C283" t="s">
        <v>2029</v>
      </c>
      <c r="D283" s="11" t="s">
        <v>7</v>
      </c>
      <c r="F283" s="11">
        <v>12</v>
      </c>
      <c r="G283" s="11">
        <v>36.36</v>
      </c>
    </row>
    <row r="284" spans="1:8" ht="15.75" customHeight="1" x14ac:dyDescent="0.25">
      <c r="A284" s="11">
        <f t="shared" si="7"/>
        <v>229</v>
      </c>
      <c r="B284" s="11" t="s">
        <v>1785</v>
      </c>
      <c r="C284" t="s">
        <v>201</v>
      </c>
      <c r="D284" s="11" t="s">
        <v>7</v>
      </c>
      <c r="F284" s="11">
        <v>29</v>
      </c>
      <c r="G284" s="11">
        <v>87.88</v>
      </c>
      <c r="H284" s="18" t="str">
        <f t="shared" ref="H284:H299" si="39">HYPERLINK("https://umosphera.ru/ochnyj-tur/","Регистрация на очный тур")</f>
        <v>Регистрация на очный тур</v>
      </c>
    </row>
    <row r="285" spans="1:8" ht="15.75" customHeight="1" x14ac:dyDescent="0.25">
      <c r="A285" s="11">
        <f t="shared" si="7"/>
        <v>230</v>
      </c>
      <c r="B285" s="11" t="s">
        <v>2030</v>
      </c>
      <c r="C285" t="s">
        <v>303</v>
      </c>
      <c r="D285" s="11" t="s">
        <v>7</v>
      </c>
      <c r="F285" s="11">
        <v>23</v>
      </c>
      <c r="G285" s="11">
        <v>69.7</v>
      </c>
      <c r="H285" s="18" t="str">
        <f t="shared" si="39"/>
        <v>Регистрация на очный тур</v>
      </c>
    </row>
    <row r="286" spans="1:8" ht="15.75" customHeight="1" x14ac:dyDescent="0.25">
      <c r="A286" s="11">
        <f t="shared" si="7"/>
        <v>231</v>
      </c>
      <c r="B286" s="11" t="s">
        <v>1512</v>
      </c>
      <c r="C286" t="s">
        <v>1255</v>
      </c>
      <c r="F286" s="11">
        <v>29</v>
      </c>
      <c r="G286" s="11">
        <v>87.88</v>
      </c>
      <c r="H286" s="18" t="str">
        <f t="shared" si="39"/>
        <v>Регистрация на очный тур</v>
      </c>
    </row>
    <row r="287" spans="1:8" ht="15.75" customHeight="1" x14ac:dyDescent="0.25">
      <c r="A287" s="11">
        <f t="shared" si="7"/>
        <v>232</v>
      </c>
      <c r="B287" s="11" t="s">
        <v>2031</v>
      </c>
      <c r="C287" t="s">
        <v>427</v>
      </c>
      <c r="D287" s="11" t="s">
        <v>7</v>
      </c>
      <c r="F287" s="11">
        <v>28</v>
      </c>
      <c r="G287" s="11">
        <v>84.85</v>
      </c>
      <c r="H287" s="18" t="str">
        <f t="shared" si="39"/>
        <v>Регистрация на очный тур</v>
      </c>
    </row>
    <row r="288" spans="1:8" ht="15.75" customHeight="1" x14ac:dyDescent="0.25">
      <c r="A288" s="11">
        <f t="shared" si="7"/>
        <v>233</v>
      </c>
      <c r="B288" s="11" t="s">
        <v>553</v>
      </c>
      <c r="C288" t="s">
        <v>753</v>
      </c>
      <c r="D288" s="11" t="s">
        <v>12</v>
      </c>
      <c r="F288" s="11">
        <v>21</v>
      </c>
      <c r="G288" s="11">
        <v>63.64</v>
      </c>
      <c r="H288" s="18" t="str">
        <f t="shared" si="39"/>
        <v>Регистрация на очный тур</v>
      </c>
    </row>
    <row r="289" spans="1:26" ht="15.75" customHeight="1" x14ac:dyDescent="0.25">
      <c r="A289" s="11">
        <f t="shared" si="7"/>
        <v>234</v>
      </c>
      <c r="B289" s="11" t="s">
        <v>817</v>
      </c>
      <c r="C289" t="s">
        <v>186</v>
      </c>
      <c r="D289" s="11" t="s">
        <v>7</v>
      </c>
      <c r="F289" s="11">
        <v>27</v>
      </c>
      <c r="G289" s="11">
        <v>81.819999999999993</v>
      </c>
      <c r="H289" s="18" t="str">
        <f t="shared" si="39"/>
        <v>Регистрация на очный тур</v>
      </c>
    </row>
    <row r="290" spans="1:26" ht="15.75" customHeight="1" x14ac:dyDescent="0.25">
      <c r="A290" s="11">
        <f t="shared" si="7"/>
        <v>235</v>
      </c>
      <c r="B290" s="11" t="s">
        <v>2032</v>
      </c>
      <c r="C290" t="s">
        <v>1544</v>
      </c>
      <c r="D290" s="11" t="s">
        <v>100</v>
      </c>
      <c r="F290" s="11">
        <v>22</v>
      </c>
      <c r="G290" s="11">
        <v>66.67</v>
      </c>
      <c r="H290" s="18" t="str">
        <f t="shared" si="39"/>
        <v>Регистрация на очный тур</v>
      </c>
    </row>
    <row r="291" spans="1:26" ht="15.75" customHeight="1" x14ac:dyDescent="0.25">
      <c r="A291" s="11">
        <f t="shared" si="7"/>
        <v>236</v>
      </c>
      <c r="B291" s="11" t="s">
        <v>2033</v>
      </c>
      <c r="C291" t="s">
        <v>239</v>
      </c>
      <c r="D291" s="11" t="s">
        <v>12</v>
      </c>
      <c r="F291" s="11">
        <v>19</v>
      </c>
      <c r="G291" s="11">
        <v>57.58</v>
      </c>
      <c r="H291" s="18" t="str">
        <f t="shared" si="39"/>
        <v>Регистрация на очный тур</v>
      </c>
    </row>
    <row r="292" spans="1:26" ht="15.75" customHeight="1" x14ac:dyDescent="0.25">
      <c r="A292" s="11">
        <f t="shared" si="7"/>
        <v>237</v>
      </c>
      <c r="B292" s="11" t="s">
        <v>1074</v>
      </c>
      <c r="C292" t="s">
        <v>241</v>
      </c>
      <c r="D292" s="11" t="s">
        <v>7</v>
      </c>
      <c r="E292" s="11" t="s">
        <v>8</v>
      </c>
      <c r="F292" s="11">
        <v>25</v>
      </c>
      <c r="G292" s="11">
        <v>75.760000000000005</v>
      </c>
      <c r="H292" s="18" t="str">
        <f t="shared" si="39"/>
        <v>Регистрация на очный тур</v>
      </c>
    </row>
    <row r="293" spans="1:26" ht="15.75" customHeight="1" x14ac:dyDescent="0.25">
      <c r="A293" s="11">
        <f t="shared" si="7"/>
        <v>238</v>
      </c>
      <c r="B293" s="11" t="s">
        <v>566</v>
      </c>
      <c r="C293" t="s">
        <v>151</v>
      </c>
      <c r="D293" s="11" t="s">
        <v>25</v>
      </c>
      <c r="F293" s="11">
        <v>24.5</v>
      </c>
      <c r="G293" s="11">
        <v>74.239999999999995</v>
      </c>
      <c r="H293" s="18" t="str">
        <f t="shared" si="39"/>
        <v>Регистрация на очный тур</v>
      </c>
    </row>
    <row r="294" spans="1:26" ht="15.75" customHeight="1" x14ac:dyDescent="0.25">
      <c r="A294" s="11">
        <f t="shared" si="7"/>
        <v>239</v>
      </c>
      <c r="B294" s="11" t="s">
        <v>2034</v>
      </c>
      <c r="C294" t="s">
        <v>344</v>
      </c>
      <c r="D294" s="11"/>
      <c r="E294" s="11"/>
      <c r="F294" s="11">
        <v>22</v>
      </c>
      <c r="G294" s="11">
        <v>66.67</v>
      </c>
      <c r="H294" s="18" t="str">
        <f t="shared" si="39"/>
        <v>Регистрация на очный тур</v>
      </c>
      <c r="I294" s="11"/>
      <c r="N294" s="11"/>
      <c r="O294" s="11"/>
      <c r="P294" s="11"/>
      <c r="W294" s="11"/>
      <c r="X294" s="11"/>
      <c r="Y294" s="11"/>
      <c r="Z294" s="11"/>
    </row>
    <row r="295" spans="1:26" ht="15.75" customHeight="1" x14ac:dyDescent="0.25">
      <c r="A295" s="11">
        <f t="shared" si="7"/>
        <v>240</v>
      </c>
      <c r="B295" s="11" t="s">
        <v>1270</v>
      </c>
      <c r="C295" t="s">
        <v>753</v>
      </c>
      <c r="D295" s="11" t="s">
        <v>7</v>
      </c>
      <c r="E295" s="11" t="s">
        <v>8</v>
      </c>
      <c r="F295" s="11">
        <v>19</v>
      </c>
      <c r="G295" s="11">
        <v>57.58</v>
      </c>
      <c r="H295" s="18" t="str">
        <f t="shared" si="39"/>
        <v>Регистрация на очный тур</v>
      </c>
    </row>
    <row r="296" spans="1:26" ht="15.75" customHeight="1" x14ac:dyDescent="0.25">
      <c r="A296" s="11">
        <f t="shared" si="7"/>
        <v>241</v>
      </c>
      <c r="B296" s="11" t="s">
        <v>1270</v>
      </c>
      <c r="C296" t="s">
        <v>289</v>
      </c>
      <c r="D296" s="11" t="s">
        <v>24</v>
      </c>
      <c r="F296" s="11">
        <v>28</v>
      </c>
      <c r="G296" s="11">
        <v>84.85</v>
      </c>
      <c r="H296" s="18" t="str">
        <f t="shared" si="39"/>
        <v>Регистрация на очный тур</v>
      </c>
    </row>
    <row r="297" spans="1:26" ht="15.75" customHeight="1" x14ac:dyDescent="0.25">
      <c r="A297" s="11">
        <f t="shared" si="7"/>
        <v>242</v>
      </c>
      <c r="B297" s="11" t="s">
        <v>569</v>
      </c>
      <c r="C297" t="s">
        <v>880</v>
      </c>
      <c r="D297" s="11" t="s">
        <v>17</v>
      </c>
      <c r="F297" s="11">
        <v>28</v>
      </c>
      <c r="G297" s="11">
        <v>84.85</v>
      </c>
      <c r="H297" s="18" t="str">
        <f t="shared" si="39"/>
        <v>Регистрация на очный тур</v>
      </c>
    </row>
    <row r="298" spans="1:26" ht="15.75" customHeight="1" x14ac:dyDescent="0.25">
      <c r="A298" s="11">
        <f t="shared" si="7"/>
        <v>243</v>
      </c>
      <c r="B298" s="11" t="s">
        <v>824</v>
      </c>
      <c r="C298" t="s">
        <v>149</v>
      </c>
      <c r="D298" s="11" t="s">
        <v>101</v>
      </c>
      <c r="F298" s="11">
        <v>24</v>
      </c>
      <c r="G298" s="11">
        <v>72.73</v>
      </c>
      <c r="H298" s="18" t="str">
        <f t="shared" si="39"/>
        <v>Регистрация на очный тур</v>
      </c>
    </row>
    <row r="299" spans="1:26" ht="15.75" customHeight="1" x14ac:dyDescent="0.25">
      <c r="A299" s="11">
        <f t="shared" si="7"/>
        <v>244</v>
      </c>
      <c r="B299" s="11" t="s">
        <v>2035</v>
      </c>
      <c r="C299" t="s">
        <v>341</v>
      </c>
      <c r="D299" s="11" t="s">
        <v>7</v>
      </c>
      <c r="E299" s="11" t="s">
        <v>8</v>
      </c>
      <c r="F299" s="11">
        <v>16.5</v>
      </c>
      <c r="G299" s="11">
        <v>50</v>
      </c>
      <c r="H299" s="18" t="str">
        <f t="shared" si="39"/>
        <v>Регистрация на очный тур</v>
      </c>
    </row>
    <row r="300" spans="1:26" ht="15.75" customHeight="1" x14ac:dyDescent="0.25">
      <c r="A300" s="11">
        <f t="shared" si="7"/>
        <v>245</v>
      </c>
      <c r="B300" s="11" t="s">
        <v>2036</v>
      </c>
      <c r="C300" t="s">
        <v>632</v>
      </c>
      <c r="D300" s="11" t="s">
        <v>7</v>
      </c>
      <c r="F300" s="11">
        <v>16</v>
      </c>
      <c r="G300" s="11">
        <v>48.48</v>
      </c>
    </row>
    <row r="301" spans="1:26" ht="15.75" customHeight="1" x14ac:dyDescent="0.25">
      <c r="A301" s="11">
        <f t="shared" si="7"/>
        <v>246</v>
      </c>
      <c r="B301" s="11" t="s">
        <v>2037</v>
      </c>
      <c r="C301" t="s">
        <v>230</v>
      </c>
      <c r="D301" s="11" t="s">
        <v>7</v>
      </c>
      <c r="E301" s="11" t="s">
        <v>8</v>
      </c>
      <c r="F301" s="11">
        <v>14</v>
      </c>
      <c r="G301" s="11">
        <v>42.42</v>
      </c>
    </row>
    <row r="302" spans="1:26" ht="15.75" customHeight="1" x14ac:dyDescent="0.25">
      <c r="A302" s="11">
        <f t="shared" si="7"/>
        <v>247</v>
      </c>
      <c r="B302" s="11" t="s">
        <v>2038</v>
      </c>
      <c r="C302" t="s">
        <v>291</v>
      </c>
      <c r="D302" s="11" t="s">
        <v>12</v>
      </c>
      <c r="F302" s="11">
        <v>24</v>
      </c>
      <c r="G302" s="11">
        <v>72.73</v>
      </c>
      <c r="H302" s="18" t="str">
        <f t="shared" ref="H302:H308" si="40">HYPERLINK("https://umosphera.ru/ochnyj-tur/","Регистрация на очный тур")</f>
        <v>Регистрация на очный тур</v>
      </c>
    </row>
    <row r="303" spans="1:26" ht="15.75" customHeight="1" x14ac:dyDescent="0.25">
      <c r="A303" s="11">
        <f t="shared" si="7"/>
        <v>248</v>
      </c>
      <c r="B303" s="11" t="s">
        <v>2039</v>
      </c>
      <c r="C303" t="s">
        <v>1266</v>
      </c>
      <c r="D303" s="11" t="s">
        <v>7</v>
      </c>
      <c r="F303" s="11">
        <v>31</v>
      </c>
      <c r="G303" s="11">
        <v>93.94</v>
      </c>
      <c r="H303" s="18" t="str">
        <f t="shared" si="40"/>
        <v>Регистрация на очный тур</v>
      </c>
    </row>
    <row r="304" spans="1:26" ht="15.75" customHeight="1" x14ac:dyDescent="0.25">
      <c r="A304" s="11">
        <f t="shared" si="7"/>
        <v>249</v>
      </c>
      <c r="B304" s="11" t="s">
        <v>2040</v>
      </c>
      <c r="C304" t="s">
        <v>147</v>
      </c>
      <c r="D304" s="11" t="s">
        <v>7</v>
      </c>
      <c r="E304" s="11" t="s">
        <v>8</v>
      </c>
      <c r="F304" s="11">
        <v>17</v>
      </c>
      <c r="G304" s="11">
        <v>51.52</v>
      </c>
      <c r="H304" s="18" t="str">
        <f t="shared" si="40"/>
        <v>Регистрация на очный тур</v>
      </c>
    </row>
    <row r="305" spans="1:26" ht="15.75" customHeight="1" x14ac:dyDescent="0.25">
      <c r="A305" s="14">
        <f t="shared" si="7"/>
        <v>250</v>
      </c>
      <c r="B305" s="14" t="s">
        <v>2041</v>
      </c>
      <c r="C305" t="s">
        <v>414</v>
      </c>
      <c r="D305" s="14" t="s">
        <v>12</v>
      </c>
      <c r="E305" s="14"/>
      <c r="F305" s="14">
        <v>19</v>
      </c>
      <c r="G305" s="14">
        <v>57.58</v>
      </c>
      <c r="H305" s="18" t="str">
        <f t="shared" si="40"/>
        <v>Регистрация на очный тур</v>
      </c>
      <c r="I305" s="14"/>
      <c r="N305" s="14"/>
      <c r="O305" s="14"/>
      <c r="P305" s="14"/>
      <c r="W305" s="14"/>
      <c r="X305" s="14"/>
      <c r="Y305" s="14"/>
      <c r="Z305" s="14"/>
    </row>
    <row r="306" spans="1:26" ht="15.75" customHeight="1" x14ac:dyDescent="0.25">
      <c r="A306" s="11">
        <f t="shared" si="7"/>
        <v>251</v>
      </c>
      <c r="B306" s="11" t="s">
        <v>1529</v>
      </c>
      <c r="C306" t="s">
        <v>219</v>
      </c>
      <c r="D306" s="11" t="s">
        <v>7</v>
      </c>
      <c r="F306" s="11">
        <v>26.5</v>
      </c>
      <c r="G306" s="11">
        <v>80.3</v>
      </c>
      <c r="H306" s="18" t="str">
        <f t="shared" si="40"/>
        <v>Регистрация на очный тур</v>
      </c>
    </row>
    <row r="307" spans="1:26" ht="15.75" customHeight="1" x14ac:dyDescent="0.25">
      <c r="A307" s="11">
        <f t="shared" si="7"/>
        <v>252</v>
      </c>
      <c r="B307" s="11" t="s">
        <v>1529</v>
      </c>
      <c r="C307" t="s">
        <v>277</v>
      </c>
      <c r="D307" s="11" t="s">
        <v>7</v>
      </c>
      <c r="E307" s="11" t="s">
        <v>8</v>
      </c>
      <c r="F307" s="11">
        <v>24</v>
      </c>
      <c r="G307" s="11">
        <v>72.73</v>
      </c>
      <c r="H307" s="18" t="str">
        <f t="shared" si="40"/>
        <v>Регистрация на очный тур</v>
      </c>
    </row>
    <row r="308" spans="1:26" ht="15.75" customHeight="1" x14ac:dyDescent="0.25">
      <c r="A308" s="11">
        <f t="shared" si="7"/>
        <v>253</v>
      </c>
      <c r="B308" s="11" t="s">
        <v>2042</v>
      </c>
      <c r="C308" t="s">
        <v>2043</v>
      </c>
      <c r="D308" s="11" t="s">
        <v>7</v>
      </c>
      <c r="E308" s="11" t="s">
        <v>8</v>
      </c>
      <c r="F308" s="11">
        <v>19</v>
      </c>
      <c r="G308" s="11">
        <v>57.58</v>
      </c>
      <c r="H308" s="18" t="str">
        <f t="shared" si="40"/>
        <v>Регистрация на очный тур</v>
      </c>
    </row>
    <row r="309" spans="1:26" ht="15.75" customHeight="1" x14ac:dyDescent="0.25">
      <c r="A309" s="11">
        <f t="shared" si="7"/>
        <v>254</v>
      </c>
      <c r="B309" s="11" t="s">
        <v>2044</v>
      </c>
      <c r="C309" t="s">
        <v>167</v>
      </c>
      <c r="D309" s="11" t="s">
        <v>7</v>
      </c>
      <c r="E309" s="11" t="s">
        <v>8</v>
      </c>
      <c r="F309" s="11">
        <v>13.5</v>
      </c>
      <c r="G309" s="11">
        <v>40.909999999999997</v>
      </c>
    </row>
    <row r="310" spans="1:26" ht="15.75" customHeight="1" x14ac:dyDescent="0.25">
      <c r="A310" s="11">
        <f t="shared" si="7"/>
        <v>255</v>
      </c>
      <c r="B310" s="11" t="s">
        <v>2045</v>
      </c>
      <c r="C310" t="s">
        <v>949</v>
      </c>
      <c r="D310" s="11" t="s">
        <v>12</v>
      </c>
      <c r="F310" s="11">
        <v>24</v>
      </c>
      <c r="G310" s="11">
        <v>72.73</v>
      </c>
      <c r="H310" s="18" t="str">
        <f t="shared" ref="H310:H318" si="41">HYPERLINK("https://umosphera.ru/ochnyj-tur/","Регистрация на очный тур")</f>
        <v>Регистрация на очный тур</v>
      </c>
    </row>
    <row r="311" spans="1:26" ht="15.75" customHeight="1" x14ac:dyDescent="0.25">
      <c r="A311" s="11">
        <f t="shared" si="7"/>
        <v>256</v>
      </c>
      <c r="B311" s="11" t="s">
        <v>2046</v>
      </c>
      <c r="C311" t="s">
        <v>327</v>
      </c>
      <c r="D311" s="11" t="s">
        <v>7</v>
      </c>
      <c r="F311" s="11">
        <v>27</v>
      </c>
      <c r="G311" s="11">
        <v>81.819999999999993</v>
      </c>
      <c r="H311" s="18" t="str">
        <f t="shared" si="41"/>
        <v>Регистрация на очный тур</v>
      </c>
    </row>
    <row r="312" spans="1:26" ht="15.75" customHeight="1" x14ac:dyDescent="0.25">
      <c r="A312" s="11">
        <f t="shared" si="7"/>
        <v>257</v>
      </c>
      <c r="B312" s="11" t="s">
        <v>2047</v>
      </c>
      <c r="C312" t="s">
        <v>354</v>
      </c>
      <c r="D312" s="11" t="s">
        <v>7</v>
      </c>
      <c r="F312" s="11">
        <v>24</v>
      </c>
      <c r="G312" s="11">
        <v>72.73</v>
      </c>
      <c r="H312" s="18" t="str">
        <f t="shared" si="41"/>
        <v>Регистрация на очный тур</v>
      </c>
    </row>
    <row r="313" spans="1:26" ht="15.75" customHeight="1" x14ac:dyDescent="0.25">
      <c r="A313" s="11">
        <f t="shared" si="7"/>
        <v>258</v>
      </c>
      <c r="B313" s="11" t="s">
        <v>2048</v>
      </c>
      <c r="C313" t="s">
        <v>163</v>
      </c>
      <c r="D313" s="11" t="s">
        <v>7</v>
      </c>
      <c r="F313" s="11">
        <v>25</v>
      </c>
      <c r="G313" s="11">
        <v>75.760000000000005</v>
      </c>
      <c r="H313" s="18" t="str">
        <f t="shared" si="41"/>
        <v>Регистрация на очный тур</v>
      </c>
    </row>
    <row r="314" spans="1:26" ht="15.75" customHeight="1" x14ac:dyDescent="0.25">
      <c r="A314" s="11">
        <f t="shared" si="7"/>
        <v>259</v>
      </c>
      <c r="B314" s="11" t="s">
        <v>2049</v>
      </c>
      <c r="C314" t="s">
        <v>201</v>
      </c>
      <c r="D314" s="11" t="s">
        <v>103</v>
      </c>
      <c r="F314" s="11">
        <v>23</v>
      </c>
      <c r="G314" s="11">
        <v>69.7</v>
      </c>
      <c r="H314" s="18" t="str">
        <f t="shared" si="41"/>
        <v>Регистрация на очный тур</v>
      </c>
    </row>
    <row r="315" spans="1:26" ht="15.75" customHeight="1" x14ac:dyDescent="0.25">
      <c r="A315" s="11">
        <f t="shared" si="7"/>
        <v>260</v>
      </c>
      <c r="B315" s="11" t="s">
        <v>1279</v>
      </c>
      <c r="C315" t="s">
        <v>192</v>
      </c>
      <c r="D315" s="11" t="s">
        <v>43</v>
      </c>
      <c r="F315" s="11">
        <v>26</v>
      </c>
      <c r="G315" s="11">
        <v>78.790000000000006</v>
      </c>
      <c r="H315" s="18" t="str">
        <f t="shared" si="41"/>
        <v>Регистрация на очный тур</v>
      </c>
    </row>
    <row r="316" spans="1:26" ht="15.75" customHeight="1" x14ac:dyDescent="0.25">
      <c r="A316" s="11">
        <f t="shared" si="7"/>
        <v>261</v>
      </c>
      <c r="B316" s="11" t="s">
        <v>2050</v>
      </c>
      <c r="C316" t="s">
        <v>1013</v>
      </c>
      <c r="F316" s="11">
        <v>29</v>
      </c>
      <c r="G316" s="11">
        <v>87.88</v>
      </c>
      <c r="H316" s="18" t="str">
        <f t="shared" si="41"/>
        <v>Регистрация на очный тур</v>
      </c>
    </row>
    <row r="317" spans="1:26" ht="15.75" customHeight="1" x14ac:dyDescent="0.25">
      <c r="A317" s="11">
        <f t="shared" si="7"/>
        <v>262</v>
      </c>
      <c r="B317" s="11" t="s">
        <v>2051</v>
      </c>
      <c r="C317" t="s">
        <v>341</v>
      </c>
      <c r="D317" s="11" t="s">
        <v>7</v>
      </c>
      <c r="E317" s="11" t="s">
        <v>8</v>
      </c>
      <c r="F317" s="11">
        <v>18</v>
      </c>
      <c r="G317" s="11">
        <v>54.55</v>
      </c>
      <c r="H317" s="18" t="str">
        <f t="shared" si="41"/>
        <v>Регистрация на очный тур</v>
      </c>
    </row>
    <row r="318" spans="1:26" ht="15.75" customHeight="1" x14ac:dyDescent="0.25">
      <c r="A318" s="11">
        <f t="shared" si="7"/>
        <v>263</v>
      </c>
      <c r="B318" s="11" t="s">
        <v>1810</v>
      </c>
      <c r="C318" t="s">
        <v>350</v>
      </c>
      <c r="D318" s="11" t="s">
        <v>7</v>
      </c>
      <c r="F318" s="11">
        <v>31</v>
      </c>
      <c r="G318" s="11">
        <v>93.94</v>
      </c>
      <c r="H318" s="18" t="str">
        <f t="shared" si="41"/>
        <v>Регистрация на очный тур</v>
      </c>
    </row>
    <row r="319" spans="1:26" ht="15.75" customHeight="1" x14ac:dyDescent="0.25">
      <c r="A319" s="11">
        <f t="shared" si="7"/>
        <v>264</v>
      </c>
      <c r="B319" s="11" t="s">
        <v>1813</v>
      </c>
      <c r="C319" t="s">
        <v>167</v>
      </c>
      <c r="D319" s="11" t="s">
        <v>7</v>
      </c>
      <c r="E319" s="11" t="s">
        <v>8</v>
      </c>
      <c r="F319" s="11">
        <v>13</v>
      </c>
      <c r="G319" s="11">
        <v>39.39</v>
      </c>
    </row>
    <row r="320" spans="1:26" ht="15.75" customHeight="1" x14ac:dyDescent="0.25">
      <c r="A320" s="11">
        <f t="shared" si="7"/>
        <v>265</v>
      </c>
      <c r="B320" s="11" t="s">
        <v>2052</v>
      </c>
      <c r="C320" t="s">
        <v>147</v>
      </c>
      <c r="D320" s="11" t="s">
        <v>7</v>
      </c>
      <c r="E320" s="11" t="s">
        <v>8</v>
      </c>
      <c r="F320" s="11">
        <v>20</v>
      </c>
      <c r="G320" s="11">
        <v>60.61</v>
      </c>
      <c r="H320" s="18" t="str">
        <f>HYPERLINK("https://umosphera.ru/ochnyj-tur/","Регистрация на очный тур")</f>
        <v>Регистрация на очный тур</v>
      </c>
    </row>
    <row r="321" spans="1:8" ht="15.75" customHeight="1" x14ac:dyDescent="0.25">
      <c r="A321" s="11">
        <f t="shared" si="7"/>
        <v>266</v>
      </c>
      <c r="B321" s="11" t="s">
        <v>2053</v>
      </c>
      <c r="C321" t="s">
        <v>2054</v>
      </c>
      <c r="D321" s="11" t="s">
        <v>7</v>
      </c>
      <c r="F321" s="11">
        <v>11</v>
      </c>
      <c r="G321" s="11">
        <v>33.33</v>
      </c>
    </row>
    <row r="322" spans="1:8" ht="15.75" customHeight="1" x14ac:dyDescent="0.25">
      <c r="A322" s="11">
        <f t="shared" si="7"/>
        <v>267</v>
      </c>
      <c r="B322" s="11" t="s">
        <v>836</v>
      </c>
      <c r="C322" t="s">
        <v>214</v>
      </c>
      <c r="D322" s="11" t="s">
        <v>7</v>
      </c>
      <c r="F322" s="11">
        <v>8.5</v>
      </c>
      <c r="G322" s="11">
        <v>25.76</v>
      </c>
    </row>
    <row r="323" spans="1:8" ht="15.75" customHeight="1" x14ac:dyDescent="0.25">
      <c r="A323" s="11">
        <f t="shared" si="7"/>
        <v>268</v>
      </c>
      <c r="B323" s="11" t="s">
        <v>2055</v>
      </c>
      <c r="C323" t="s">
        <v>161</v>
      </c>
      <c r="D323" s="11" t="s">
        <v>43</v>
      </c>
      <c r="F323" s="11">
        <v>16</v>
      </c>
      <c r="G323" s="11">
        <v>48.48</v>
      </c>
    </row>
    <row r="324" spans="1:8" ht="15.75" customHeight="1" x14ac:dyDescent="0.25">
      <c r="A324" s="11">
        <f t="shared" si="7"/>
        <v>269</v>
      </c>
      <c r="B324" s="11" t="s">
        <v>2056</v>
      </c>
      <c r="C324" t="s">
        <v>344</v>
      </c>
      <c r="D324" s="11" t="s">
        <v>12</v>
      </c>
      <c r="F324" s="11">
        <v>28</v>
      </c>
      <c r="G324" s="11">
        <v>84.85</v>
      </c>
      <c r="H324" s="18" t="str">
        <f t="shared" ref="H324:H326" si="42">HYPERLINK("https://umosphera.ru/ochnyj-tur/","Регистрация на очный тур")</f>
        <v>Регистрация на очный тур</v>
      </c>
    </row>
    <row r="325" spans="1:8" ht="15.75" customHeight="1" x14ac:dyDescent="0.25">
      <c r="A325" s="11">
        <f t="shared" si="7"/>
        <v>270</v>
      </c>
      <c r="B325" s="11" t="s">
        <v>2057</v>
      </c>
      <c r="C325" t="s">
        <v>554</v>
      </c>
      <c r="D325" s="11" t="s">
        <v>12</v>
      </c>
      <c r="F325" s="11">
        <v>21</v>
      </c>
      <c r="G325" s="11">
        <v>63.64</v>
      </c>
      <c r="H325" s="18" t="str">
        <f t="shared" si="42"/>
        <v>Регистрация на очный тур</v>
      </c>
    </row>
    <row r="326" spans="1:8" ht="15.75" customHeight="1" x14ac:dyDescent="0.25">
      <c r="A326" s="11">
        <f t="shared" si="7"/>
        <v>271</v>
      </c>
      <c r="B326" s="11" t="s">
        <v>2058</v>
      </c>
      <c r="C326" t="s">
        <v>425</v>
      </c>
      <c r="D326" s="11" t="s">
        <v>7</v>
      </c>
      <c r="E326" s="11" t="s">
        <v>8</v>
      </c>
      <c r="F326" s="11">
        <v>18</v>
      </c>
      <c r="G326" s="11">
        <v>54.55</v>
      </c>
      <c r="H326" s="18" t="str">
        <f t="shared" si="42"/>
        <v>Регистрация на очный тур</v>
      </c>
    </row>
    <row r="327" spans="1:8" ht="15.75" customHeight="1" x14ac:dyDescent="0.25">
      <c r="A327" s="11">
        <f t="shared" si="7"/>
        <v>272</v>
      </c>
      <c r="B327" s="11" t="s">
        <v>2059</v>
      </c>
      <c r="C327" t="s">
        <v>1767</v>
      </c>
      <c r="D327" s="11" t="s">
        <v>7</v>
      </c>
      <c r="E327" s="11" t="s">
        <v>8</v>
      </c>
      <c r="F327" s="11">
        <v>15</v>
      </c>
      <c r="G327" s="11">
        <v>45.45</v>
      </c>
    </row>
    <row r="328" spans="1:8" ht="15.75" customHeight="1" x14ac:dyDescent="0.25">
      <c r="A328" s="11">
        <f t="shared" si="7"/>
        <v>273</v>
      </c>
      <c r="B328" s="11" t="s">
        <v>1286</v>
      </c>
      <c r="C328" t="s">
        <v>629</v>
      </c>
      <c r="D328" s="11" t="s">
        <v>7</v>
      </c>
      <c r="F328" s="11">
        <v>11.5</v>
      </c>
      <c r="G328" s="11">
        <v>34.85</v>
      </c>
    </row>
    <row r="329" spans="1:8" ht="15.75" customHeight="1" x14ac:dyDescent="0.25">
      <c r="A329" s="11">
        <f t="shared" si="7"/>
        <v>274</v>
      </c>
      <c r="B329" s="11" t="s">
        <v>2060</v>
      </c>
      <c r="C329" t="s">
        <v>597</v>
      </c>
      <c r="D329" s="11" t="s">
        <v>7</v>
      </c>
      <c r="E329" s="11" t="s">
        <v>8</v>
      </c>
      <c r="F329" s="11">
        <v>21.5</v>
      </c>
      <c r="G329" s="11">
        <v>65.150000000000006</v>
      </c>
      <c r="H329" s="18" t="str">
        <f t="shared" ref="H329:H334" si="43">HYPERLINK("https://umosphera.ru/ochnyj-tur/","Регистрация на очный тур")</f>
        <v>Регистрация на очный тур</v>
      </c>
    </row>
    <row r="330" spans="1:8" ht="15.75" customHeight="1" x14ac:dyDescent="0.25">
      <c r="A330" s="11">
        <f t="shared" si="7"/>
        <v>275</v>
      </c>
      <c r="B330" s="11" t="s">
        <v>2061</v>
      </c>
      <c r="C330" t="s">
        <v>376</v>
      </c>
      <c r="D330" s="11" t="s">
        <v>7</v>
      </c>
      <c r="E330" s="11" t="s">
        <v>8</v>
      </c>
      <c r="F330" s="11">
        <v>18</v>
      </c>
      <c r="G330" s="11">
        <v>54.55</v>
      </c>
      <c r="H330" s="18" t="str">
        <f t="shared" si="43"/>
        <v>Регистрация на очный тур</v>
      </c>
    </row>
    <row r="331" spans="1:8" ht="15.75" customHeight="1" x14ac:dyDescent="0.25">
      <c r="A331" s="11">
        <f t="shared" si="7"/>
        <v>276</v>
      </c>
      <c r="B331" s="11" t="s">
        <v>2062</v>
      </c>
      <c r="C331" t="s">
        <v>927</v>
      </c>
      <c r="D331" s="11" t="s">
        <v>11</v>
      </c>
      <c r="F331" s="11">
        <v>26</v>
      </c>
      <c r="G331" s="11">
        <v>78.790000000000006</v>
      </c>
      <c r="H331" s="18" t="str">
        <f t="shared" si="43"/>
        <v>Регистрация на очный тур</v>
      </c>
    </row>
    <row r="332" spans="1:8" ht="15.75" customHeight="1" x14ac:dyDescent="0.25">
      <c r="A332" s="11">
        <f t="shared" si="7"/>
        <v>277</v>
      </c>
      <c r="B332" s="11" t="s">
        <v>2063</v>
      </c>
      <c r="C332" t="s">
        <v>2064</v>
      </c>
      <c r="D332" s="11" t="s">
        <v>12</v>
      </c>
      <c r="F332" s="11">
        <v>29</v>
      </c>
      <c r="G332" s="11">
        <v>87.88</v>
      </c>
      <c r="H332" s="18" t="str">
        <f t="shared" si="43"/>
        <v>Регистрация на очный тур</v>
      </c>
    </row>
    <row r="333" spans="1:8" ht="15.75" customHeight="1" x14ac:dyDescent="0.25">
      <c r="A333" s="11">
        <f t="shared" si="7"/>
        <v>278</v>
      </c>
      <c r="B333" s="11" t="s">
        <v>2065</v>
      </c>
      <c r="C333" t="s">
        <v>2066</v>
      </c>
      <c r="D333" s="11" t="s">
        <v>12</v>
      </c>
      <c r="E333" s="11" t="s">
        <v>8</v>
      </c>
      <c r="F333" s="11">
        <v>24.5</v>
      </c>
      <c r="G333" s="11">
        <v>74.239999999999995</v>
      </c>
      <c r="H333" s="18" t="str">
        <f t="shared" si="43"/>
        <v>Регистрация на очный тур</v>
      </c>
    </row>
    <row r="334" spans="1:8" ht="15.75" customHeight="1" x14ac:dyDescent="0.25">
      <c r="A334" s="11">
        <f t="shared" si="7"/>
        <v>279</v>
      </c>
      <c r="B334" s="11" t="s">
        <v>2067</v>
      </c>
      <c r="C334" t="s">
        <v>244</v>
      </c>
      <c r="D334" s="11" t="s">
        <v>102</v>
      </c>
      <c r="F334" s="11">
        <v>30</v>
      </c>
      <c r="G334" s="11">
        <v>90.91</v>
      </c>
      <c r="H334" s="18" t="str">
        <f t="shared" si="43"/>
        <v>Регистрация на очный тур</v>
      </c>
    </row>
    <row r="335" spans="1:8" ht="15.75" customHeight="1" x14ac:dyDescent="0.25">
      <c r="A335" s="11">
        <f t="shared" si="7"/>
        <v>280</v>
      </c>
      <c r="B335" s="11" t="s">
        <v>1088</v>
      </c>
      <c r="C335" t="s">
        <v>291</v>
      </c>
      <c r="D335" s="11" t="s">
        <v>7</v>
      </c>
      <c r="E335" s="11" t="s">
        <v>8</v>
      </c>
      <c r="F335" s="11">
        <v>14.5</v>
      </c>
      <c r="G335" s="11">
        <v>43.94</v>
      </c>
    </row>
    <row r="336" spans="1:8" ht="15.75" customHeight="1" x14ac:dyDescent="0.25">
      <c r="A336" s="11">
        <f t="shared" si="7"/>
        <v>281</v>
      </c>
      <c r="B336" s="11" t="s">
        <v>2068</v>
      </c>
      <c r="C336" t="s">
        <v>207</v>
      </c>
      <c r="D336" s="11" t="s">
        <v>17</v>
      </c>
      <c r="F336" s="11">
        <v>28</v>
      </c>
      <c r="G336" s="11">
        <v>84.85</v>
      </c>
      <c r="H336" s="18" t="str">
        <f t="shared" ref="H336:H342" si="44">HYPERLINK("https://umosphera.ru/ochnyj-tur/","Регистрация на очный тур")</f>
        <v>Регистрация на очный тур</v>
      </c>
    </row>
    <row r="337" spans="1:26" ht="15.75" customHeight="1" x14ac:dyDescent="0.25">
      <c r="A337" s="11">
        <f t="shared" si="7"/>
        <v>282</v>
      </c>
      <c r="B337" s="11" t="s">
        <v>1548</v>
      </c>
      <c r="C337" t="s">
        <v>367</v>
      </c>
      <c r="F337" s="11">
        <v>21</v>
      </c>
      <c r="G337" s="11">
        <v>63.64</v>
      </c>
      <c r="H337" s="18" t="str">
        <f t="shared" si="44"/>
        <v>Регистрация на очный тур</v>
      </c>
    </row>
    <row r="338" spans="1:26" ht="15.75" customHeight="1" x14ac:dyDescent="0.25">
      <c r="A338" s="11">
        <f t="shared" si="7"/>
        <v>283</v>
      </c>
      <c r="B338" s="11" t="s">
        <v>2069</v>
      </c>
      <c r="C338" t="s">
        <v>167</v>
      </c>
      <c r="D338" s="11" t="s">
        <v>12</v>
      </c>
      <c r="F338" s="11">
        <v>28.5</v>
      </c>
      <c r="G338" s="11">
        <v>86.36</v>
      </c>
      <c r="H338" s="18" t="str">
        <f t="shared" si="44"/>
        <v>Регистрация на очный тур</v>
      </c>
    </row>
    <row r="339" spans="1:26" ht="15.75" customHeight="1" x14ac:dyDescent="0.25">
      <c r="A339" s="11">
        <f t="shared" si="7"/>
        <v>284</v>
      </c>
      <c r="B339" s="11" t="s">
        <v>2070</v>
      </c>
      <c r="C339" t="s">
        <v>894</v>
      </c>
      <c r="D339" s="11" t="s">
        <v>7</v>
      </c>
      <c r="F339" s="11">
        <v>21</v>
      </c>
      <c r="G339" s="11">
        <v>63.64</v>
      </c>
      <c r="H339" s="18" t="str">
        <f t="shared" si="44"/>
        <v>Регистрация на очный тур</v>
      </c>
    </row>
    <row r="340" spans="1:26" ht="15.75" customHeight="1" x14ac:dyDescent="0.25">
      <c r="A340" s="11">
        <f t="shared" si="7"/>
        <v>285</v>
      </c>
      <c r="B340" s="11" t="s">
        <v>2071</v>
      </c>
      <c r="C340" t="s">
        <v>344</v>
      </c>
      <c r="D340" s="11" t="s">
        <v>7</v>
      </c>
      <c r="E340" s="11" t="s">
        <v>8</v>
      </c>
      <c r="F340" s="11">
        <v>16</v>
      </c>
      <c r="G340" s="11">
        <v>48.48</v>
      </c>
      <c r="H340" s="18" t="str">
        <f t="shared" si="44"/>
        <v>Регистрация на очный тур</v>
      </c>
    </row>
    <row r="341" spans="1:26" ht="15.75" customHeight="1" x14ac:dyDescent="0.25">
      <c r="A341" s="11">
        <f t="shared" si="7"/>
        <v>286</v>
      </c>
      <c r="B341" s="11" t="s">
        <v>2072</v>
      </c>
      <c r="C341" t="s">
        <v>592</v>
      </c>
      <c r="D341" s="11" t="s">
        <v>57</v>
      </c>
      <c r="F341" s="11">
        <v>21</v>
      </c>
      <c r="G341" s="11">
        <v>63.64</v>
      </c>
      <c r="H341" s="18" t="str">
        <f t="shared" si="44"/>
        <v>Регистрация на очный тур</v>
      </c>
    </row>
    <row r="342" spans="1:26" ht="15.75" customHeight="1" x14ac:dyDescent="0.25">
      <c r="A342" s="11">
        <f t="shared" si="7"/>
        <v>287</v>
      </c>
      <c r="B342" s="11" t="s">
        <v>2073</v>
      </c>
      <c r="C342" t="s">
        <v>201</v>
      </c>
      <c r="D342" s="11" t="s">
        <v>105</v>
      </c>
      <c r="F342" s="11">
        <v>29</v>
      </c>
      <c r="G342" s="11">
        <v>87.88</v>
      </c>
      <c r="H342" s="18" t="str">
        <f t="shared" si="44"/>
        <v>Регистрация на очный тур</v>
      </c>
    </row>
    <row r="343" spans="1:26" ht="15.75" customHeight="1" x14ac:dyDescent="0.25">
      <c r="A343" s="11">
        <f t="shared" si="7"/>
        <v>288</v>
      </c>
      <c r="B343" s="11" t="s">
        <v>2074</v>
      </c>
      <c r="C343" t="s">
        <v>2075</v>
      </c>
      <c r="D343" s="11" t="s">
        <v>7</v>
      </c>
      <c r="F343" s="11">
        <v>12.5</v>
      </c>
      <c r="G343" s="11">
        <v>37.880000000000003</v>
      </c>
    </row>
    <row r="344" spans="1:26" ht="15.75" customHeight="1" x14ac:dyDescent="0.25">
      <c r="A344" s="11">
        <f t="shared" si="7"/>
        <v>289</v>
      </c>
      <c r="B344" s="11" t="s">
        <v>1842</v>
      </c>
      <c r="C344" t="s">
        <v>167</v>
      </c>
      <c r="D344" s="11" t="s">
        <v>17</v>
      </c>
      <c r="F344" s="11">
        <v>25</v>
      </c>
      <c r="G344" s="11">
        <v>75.760000000000005</v>
      </c>
      <c r="H344" s="18" t="str">
        <f>HYPERLINK("https://umosphera.ru/ochnyj-tur/","Регистрация на очный тур")</f>
        <v>Регистрация на очный тур</v>
      </c>
    </row>
    <row r="345" spans="1:26" ht="15.75" customHeight="1" x14ac:dyDescent="0.25">
      <c r="A345" s="11">
        <f t="shared" si="7"/>
        <v>290</v>
      </c>
      <c r="B345" s="11" t="s">
        <v>2076</v>
      </c>
      <c r="C345" t="s">
        <v>216</v>
      </c>
      <c r="D345" s="11" t="s">
        <v>7</v>
      </c>
      <c r="E345" s="11" t="s">
        <v>8</v>
      </c>
      <c r="F345" s="11">
        <v>13</v>
      </c>
      <c r="G345" s="11">
        <v>39.39</v>
      </c>
    </row>
    <row r="346" spans="1:26" ht="15.75" customHeight="1" x14ac:dyDescent="0.25">
      <c r="A346" s="11">
        <f t="shared" si="7"/>
        <v>291</v>
      </c>
      <c r="B346" s="11" t="s">
        <v>2077</v>
      </c>
      <c r="C346" t="s">
        <v>350</v>
      </c>
      <c r="D346" s="11" t="s">
        <v>7</v>
      </c>
      <c r="E346" s="11" t="s">
        <v>8</v>
      </c>
      <c r="F346" s="11">
        <v>17.5</v>
      </c>
      <c r="G346" s="11">
        <v>53.03</v>
      </c>
      <c r="H346" s="18" t="str">
        <f t="shared" ref="H346:H348" si="45">HYPERLINK("https://umosphera.ru/ochnyj-tur/","Регистрация на очный тур")</f>
        <v>Регистрация на очный тур</v>
      </c>
    </row>
    <row r="347" spans="1:26" ht="15.75" customHeight="1" x14ac:dyDescent="0.25">
      <c r="A347" s="11">
        <f t="shared" si="7"/>
        <v>292</v>
      </c>
      <c r="B347" s="11" t="s">
        <v>2078</v>
      </c>
      <c r="C347" t="s">
        <v>186</v>
      </c>
      <c r="D347" s="11" t="s">
        <v>7</v>
      </c>
      <c r="E347" s="11" t="s">
        <v>8</v>
      </c>
      <c r="F347" s="11">
        <v>22.5</v>
      </c>
      <c r="G347" s="11">
        <v>68.180000000000007</v>
      </c>
      <c r="H347" s="18" t="str">
        <f t="shared" si="45"/>
        <v>Регистрация на очный тур</v>
      </c>
    </row>
    <row r="348" spans="1:26" ht="15.75" customHeight="1" x14ac:dyDescent="0.25">
      <c r="A348" s="14">
        <f t="shared" si="7"/>
        <v>293</v>
      </c>
      <c r="B348" s="14" t="s">
        <v>2079</v>
      </c>
      <c r="C348" t="s">
        <v>214</v>
      </c>
      <c r="D348" s="14" t="s">
        <v>7</v>
      </c>
      <c r="E348" s="14" t="s">
        <v>8</v>
      </c>
      <c r="F348" s="14">
        <v>15.5</v>
      </c>
      <c r="G348" s="14">
        <v>46.97</v>
      </c>
      <c r="H348" s="18" t="str">
        <f t="shared" si="45"/>
        <v>Регистрация на очный тур</v>
      </c>
      <c r="I348" s="14"/>
      <c r="N348" s="14"/>
      <c r="O348" s="14"/>
      <c r="P348" s="14"/>
      <c r="W348" s="14"/>
      <c r="X348" s="14"/>
      <c r="Y348" s="14"/>
      <c r="Z348" s="14"/>
    </row>
    <row r="349" spans="1:26" ht="15.75" customHeight="1" x14ac:dyDescent="0.25">
      <c r="A349" s="11">
        <f t="shared" si="7"/>
        <v>294</v>
      </c>
      <c r="B349" s="11" t="s">
        <v>2080</v>
      </c>
      <c r="C349" t="s">
        <v>194</v>
      </c>
      <c r="D349" s="11" t="s">
        <v>7</v>
      </c>
      <c r="F349" s="11">
        <v>5</v>
      </c>
      <c r="G349" s="11">
        <v>15.15</v>
      </c>
    </row>
    <row r="350" spans="1:26" ht="15.75" customHeight="1" x14ac:dyDescent="0.25">
      <c r="A350" s="11">
        <f t="shared" si="7"/>
        <v>295</v>
      </c>
      <c r="B350" s="11" t="s">
        <v>2081</v>
      </c>
      <c r="C350" t="s">
        <v>277</v>
      </c>
      <c r="D350" s="11" t="s">
        <v>12</v>
      </c>
      <c r="F350" s="11">
        <v>26</v>
      </c>
      <c r="G350" s="11">
        <v>78.790000000000006</v>
      </c>
      <c r="H350" s="18" t="str">
        <f>HYPERLINK("https://umosphera.ru/ochnyj-tur/","Регистрация на очный тур")</f>
        <v>Регистрация на очный тур</v>
      </c>
    </row>
    <row r="351" spans="1:26" ht="15.75" customHeight="1" x14ac:dyDescent="0.25">
      <c r="A351" s="11">
        <f t="shared" si="7"/>
        <v>296</v>
      </c>
      <c r="B351" s="11" t="s">
        <v>854</v>
      </c>
      <c r="C351" t="s">
        <v>303</v>
      </c>
      <c r="D351" s="11" t="s">
        <v>7</v>
      </c>
      <c r="F351" s="11">
        <v>17</v>
      </c>
      <c r="G351" s="11">
        <v>51.52</v>
      </c>
    </row>
    <row r="352" spans="1:26" ht="15.75" customHeight="1" x14ac:dyDescent="0.25">
      <c r="A352" s="11">
        <f t="shared" si="7"/>
        <v>297</v>
      </c>
      <c r="B352" s="11" t="s">
        <v>1095</v>
      </c>
      <c r="C352" t="s">
        <v>192</v>
      </c>
      <c r="D352" s="11" t="s">
        <v>7</v>
      </c>
      <c r="F352" s="11">
        <v>16</v>
      </c>
      <c r="G352" s="11">
        <v>48.48</v>
      </c>
    </row>
    <row r="353" spans="1:8" ht="15.75" customHeight="1" x14ac:dyDescent="0.25">
      <c r="A353" s="11">
        <f t="shared" si="7"/>
        <v>298</v>
      </c>
      <c r="B353" s="11" t="s">
        <v>1095</v>
      </c>
      <c r="C353" t="s">
        <v>143</v>
      </c>
      <c r="D353" s="11" t="s">
        <v>7</v>
      </c>
      <c r="E353" s="11" t="s">
        <v>8</v>
      </c>
      <c r="F353" s="11">
        <v>19</v>
      </c>
      <c r="G353" s="11">
        <v>57.58</v>
      </c>
      <c r="H353" s="18" t="str">
        <f t="shared" ref="H353:H360" si="46">HYPERLINK("https://umosphera.ru/ochnyj-tur/","Регистрация на очный тур")</f>
        <v>Регистрация на очный тур</v>
      </c>
    </row>
    <row r="354" spans="1:8" ht="15.75" customHeight="1" x14ac:dyDescent="0.25">
      <c r="A354" s="11">
        <f t="shared" si="7"/>
        <v>299</v>
      </c>
      <c r="B354" s="11" t="s">
        <v>618</v>
      </c>
      <c r="C354" t="s">
        <v>344</v>
      </c>
      <c r="D354" s="11" t="s">
        <v>12</v>
      </c>
      <c r="F354" s="11">
        <v>31</v>
      </c>
      <c r="G354" s="11">
        <v>93.94</v>
      </c>
      <c r="H354" s="18" t="str">
        <f t="shared" si="46"/>
        <v>Регистрация на очный тур</v>
      </c>
    </row>
    <row r="355" spans="1:8" ht="15.75" customHeight="1" x14ac:dyDescent="0.25">
      <c r="A355" s="11">
        <f t="shared" si="7"/>
        <v>300</v>
      </c>
      <c r="B355" s="11" t="s">
        <v>621</v>
      </c>
      <c r="C355" t="s">
        <v>291</v>
      </c>
      <c r="D355" s="11" t="s">
        <v>7</v>
      </c>
      <c r="F355" s="11">
        <v>27</v>
      </c>
      <c r="G355" s="11">
        <v>81.819999999999993</v>
      </c>
      <c r="H355" s="18" t="str">
        <f t="shared" si="46"/>
        <v>Регистрация на очный тур</v>
      </c>
    </row>
    <row r="356" spans="1:8" ht="15.75" customHeight="1" x14ac:dyDescent="0.25">
      <c r="A356" s="11">
        <f t="shared" si="7"/>
        <v>301</v>
      </c>
      <c r="B356" s="11" t="s">
        <v>2082</v>
      </c>
      <c r="C356" t="s">
        <v>141</v>
      </c>
      <c r="D356" s="11" t="s">
        <v>7</v>
      </c>
      <c r="E356" s="11" t="s">
        <v>8</v>
      </c>
      <c r="F356" s="11">
        <v>23</v>
      </c>
      <c r="G356" s="11">
        <v>69.7</v>
      </c>
      <c r="H356" s="18" t="str">
        <f t="shared" si="46"/>
        <v>Регистрация на очный тур</v>
      </c>
    </row>
    <row r="357" spans="1:8" ht="15.75" customHeight="1" x14ac:dyDescent="0.25">
      <c r="A357" s="11">
        <f t="shared" si="7"/>
        <v>302</v>
      </c>
      <c r="B357" s="11" t="s">
        <v>2083</v>
      </c>
      <c r="C357" t="s">
        <v>350</v>
      </c>
      <c r="D357" s="11" t="s">
        <v>7</v>
      </c>
      <c r="F357" s="11">
        <v>28</v>
      </c>
      <c r="G357" s="11">
        <v>84.85</v>
      </c>
      <c r="H357" s="18" t="str">
        <f t="shared" si="46"/>
        <v>Регистрация на очный тур</v>
      </c>
    </row>
    <row r="358" spans="1:8" ht="15.75" customHeight="1" x14ac:dyDescent="0.25">
      <c r="A358" s="11">
        <f t="shared" si="7"/>
        <v>303</v>
      </c>
      <c r="B358" s="11" t="s">
        <v>624</v>
      </c>
      <c r="C358" t="s">
        <v>194</v>
      </c>
      <c r="D358" s="11" t="s">
        <v>7</v>
      </c>
      <c r="F358" s="11">
        <v>24</v>
      </c>
      <c r="G358" s="11">
        <v>72.73</v>
      </c>
      <c r="H358" s="18" t="str">
        <f t="shared" si="46"/>
        <v>Регистрация на очный тур</v>
      </c>
    </row>
    <row r="359" spans="1:8" ht="15.75" customHeight="1" x14ac:dyDescent="0.25">
      <c r="A359" s="11">
        <f t="shared" si="7"/>
        <v>304</v>
      </c>
      <c r="B359" s="11" t="s">
        <v>2084</v>
      </c>
      <c r="C359" t="s">
        <v>219</v>
      </c>
      <c r="F359" s="11">
        <v>26.5</v>
      </c>
      <c r="G359" s="11">
        <v>80.3</v>
      </c>
      <c r="H359" s="18" t="str">
        <f t="shared" si="46"/>
        <v>Регистрация на очный тур</v>
      </c>
    </row>
    <row r="360" spans="1:8" ht="15.75" customHeight="1" x14ac:dyDescent="0.25">
      <c r="A360" s="11">
        <f t="shared" si="7"/>
        <v>305</v>
      </c>
      <c r="B360" s="11" t="s">
        <v>856</v>
      </c>
      <c r="C360" t="s">
        <v>303</v>
      </c>
      <c r="D360" s="11" t="s">
        <v>7</v>
      </c>
      <c r="F360" s="11">
        <v>23</v>
      </c>
      <c r="G360" s="11">
        <v>69.7</v>
      </c>
      <c r="H360" s="18" t="str">
        <f t="shared" si="46"/>
        <v>Регистрация на очный тур</v>
      </c>
    </row>
    <row r="361" spans="1:8" ht="15.75" customHeight="1" x14ac:dyDescent="0.25">
      <c r="A361" s="11">
        <f t="shared" si="7"/>
        <v>306</v>
      </c>
      <c r="B361" s="11" t="s">
        <v>2085</v>
      </c>
      <c r="C361" t="s">
        <v>561</v>
      </c>
      <c r="D361" s="11" t="s">
        <v>7</v>
      </c>
      <c r="E361" s="11" t="s">
        <v>8</v>
      </c>
      <c r="F361" s="11">
        <v>14.5</v>
      </c>
      <c r="G361" s="11">
        <v>43.94</v>
      </c>
    </row>
    <row r="362" spans="1:8" ht="15.75" customHeight="1" x14ac:dyDescent="0.25">
      <c r="A362" s="11">
        <f t="shared" si="7"/>
        <v>307</v>
      </c>
      <c r="B362" s="11" t="s">
        <v>1850</v>
      </c>
      <c r="C362" t="s">
        <v>194</v>
      </c>
      <c r="D362" s="11" t="s">
        <v>7</v>
      </c>
      <c r="F362" s="11">
        <v>23</v>
      </c>
      <c r="G362" s="11">
        <v>69.7</v>
      </c>
      <c r="H362" s="18" t="str">
        <f t="shared" ref="H362:H369" si="47">HYPERLINK("https://umosphera.ru/ochnyj-tur/","Регистрация на очный тур")</f>
        <v>Регистрация на очный тур</v>
      </c>
    </row>
    <row r="363" spans="1:8" ht="15.75" customHeight="1" x14ac:dyDescent="0.25">
      <c r="A363" s="11">
        <f t="shared" si="7"/>
        <v>308</v>
      </c>
      <c r="B363" s="11" t="s">
        <v>858</v>
      </c>
      <c r="C363" t="s">
        <v>874</v>
      </c>
      <c r="D363" s="11" t="s">
        <v>7</v>
      </c>
      <c r="F363" s="11">
        <v>24</v>
      </c>
      <c r="G363" s="11">
        <v>72.73</v>
      </c>
      <c r="H363" s="18" t="str">
        <f t="shared" si="47"/>
        <v>Регистрация на очный тур</v>
      </c>
    </row>
    <row r="364" spans="1:8" ht="15.75" customHeight="1" x14ac:dyDescent="0.25">
      <c r="A364" s="11">
        <f t="shared" si="7"/>
        <v>309</v>
      </c>
      <c r="B364" s="11" t="s">
        <v>860</v>
      </c>
      <c r="C364" t="s">
        <v>194</v>
      </c>
      <c r="D364" s="11" t="s">
        <v>7</v>
      </c>
      <c r="E364" s="11" t="s">
        <v>8</v>
      </c>
      <c r="F364" s="11">
        <v>18</v>
      </c>
      <c r="G364" s="11">
        <v>54.55</v>
      </c>
      <c r="H364" s="18" t="str">
        <f t="shared" si="47"/>
        <v>Регистрация на очный тур</v>
      </c>
    </row>
    <row r="365" spans="1:8" ht="15.75" customHeight="1" x14ac:dyDescent="0.25">
      <c r="A365" s="11">
        <f t="shared" si="7"/>
        <v>310</v>
      </c>
      <c r="B365" s="11" t="s">
        <v>2086</v>
      </c>
      <c r="C365" t="s">
        <v>427</v>
      </c>
      <c r="D365" s="11" t="s">
        <v>7</v>
      </c>
      <c r="E365" s="11" t="s">
        <v>8</v>
      </c>
      <c r="F365" s="11">
        <v>19</v>
      </c>
      <c r="G365" s="11">
        <v>57.58</v>
      </c>
      <c r="H365" s="18" t="str">
        <f t="shared" si="47"/>
        <v>Регистрация на очный тур</v>
      </c>
    </row>
    <row r="366" spans="1:8" ht="15.75" customHeight="1" x14ac:dyDescent="0.25">
      <c r="A366" s="11">
        <f t="shared" si="7"/>
        <v>311</v>
      </c>
      <c r="B366" s="11" t="s">
        <v>2087</v>
      </c>
      <c r="C366" t="s">
        <v>878</v>
      </c>
      <c r="D366" s="11" t="s">
        <v>12</v>
      </c>
      <c r="F366" s="11">
        <v>29</v>
      </c>
      <c r="G366" s="11">
        <v>87.88</v>
      </c>
      <c r="H366" s="18" t="str">
        <f t="shared" si="47"/>
        <v>Регистрация на очный тур</v>
      </c>
    </row>
    <row r="367" spans="1:8" ht="15.75" customHeight="1" x14ac:dyDescent="0.25">
      <c r="A367" s="11">
        <f t="shared" si="7"/>
        <v>312</v>
      </c>
      <c r="B367" s="11" t="s">
        <v>2088</v>
      </c>
      <c r="C367" t="s">
        <v>904</v>
      </c>
      <c r="D367" s="11" t="s">
        <v>7</v>
      </c>
      <c r="F367" s="11">
        <v>23</v>
      </c>
      <c r="G367" s="11">
        <v>69.7</v>
      </c>
      <c r="H367" s="18" t="str">
        <f t="shared" si="47"/>
        <v>Регистрация на очный тур</v>
      </c>
    </row>
    <row r="368" spans="1:8" ht="15.75" customHeight="1" x14ac:dyDescent="0.25">
      <c r="A368" s="11">
        <f t="shared" si="7"/>
        <v>313</v>
      </c>
      <c r="B368" s="11" t="s">
        <v>2089</v>
      </c>
      <c r="C368" t="s">
        <v>2090</v>
      </c>
      <c r="D368" s="11" t="s">
        <v>7</v>
      </c>
      <c r="E368" s="11" t="s">
        <v>8</v>
      </c>
      <c r="F368" s="11">
        <v>16.5</v>
      </c>
      <c r="G368" s="11">
        <v>50</v>
      </c>
      <c r="H368" s="18" t="str">
        <f t="shared" si="47"/>
        <v>Регистрация на очный тур</v>
      </c>
    </row>
    <row r="369" spans="1:8" ht="15.75" customHeight="1" x14ac:dyDescent="0.25">
      <c r="A369" s="11">
        <f t="shared" si="7"/>
        <v>314</v>
      </c>
      <c r="B369" s="11" t="s">
        <v>2091</v>
      </c>
      <c r="C369" t="s">
        <v>167</v>
      </c>
      <c r="D369" s="11" t="s">
        <v>7</v>
      </c>
      <c r="E369" s="11" t="s">
        <v>8</v>
      </c>
      <c r="F369" s="11">
        <v>19</v>
      </c>
      <c r="G369" s="11">
        <v>57.58</v>
      </c>
      <c r="H369" s="18" t="str">
        <f t="shared" si="47"/>
        <v>Регистрация на очный тур</v>
      </c>
    </row>
    <row r="370" spans="1:8" ht="15.75" customHeight="1" x14ac:dyDescent="0.25"/>
    <row r="371" spans="1:8" ht="15.75" customHeight="1" x14ac:dyDescent="0.25"/>
    <row r="372" spans="1:8" ht="15.75" customHeight="1" x14ac:dyDescent="0.25"/>
    <row r="373" spans="1:8" ht="15.75" customHeight="1" x14ac:dyDescent="0.25"/>
    <row r="374" spans="1:8" ht="15.75" customHeight="1" x14ac:dyDescent="0.25"/>
    <row r="375" spans="1:8" ht="15.75" customHeight="1" x14ac:dyDescent="0.25"/>
    <row r="376" spans="1:8" ht="15.75" customHeight="1" x14ac:dyDescent="0.25"/>
    <row r="377" spans="1:8" ht="15.75" customHeight="1" x14ac:dyDescent="0.25"/>
    <row r="378" spans="1:8" ht="15.75" customHeight="1" x14ac:dyDescent="0.25"/>
    <row r="379" spans="1:8" ht="15.75" customHeight="1" x14ac:dyDescent="0.25"/>
    <row r="380" spans="1:8" ht="15.75" customHeight="1" x14ac:dyDescent="0.25"/>
    <row r="381" spans="1:8" ht="15.75" customHeight="1" x14ac:dyDescent="0.25"/>
    <row r="382" spans="1:8" ht="15.75" customHeight="1" x14ac:dyDescent="0.25"/>
    <row r="383" spans="1:8" ht="15.75" customHeight="1" x14ac:dyDescent="0.25"/>
    <row r="384" spans="1:8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F569" xr:uid="{00000000-0009-0000-0000-000005000000}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1" topLeftCell="A2" activePane="bottomLeft" state="frozen"/>
      <selection pane="bottomLeft" activeCell="D1" sqref="D1:I1048576"/>
    </sheetView>
  </sheetViews>
  <sheetFormatPr defaultColWidth="11.125" defaultRowHeight="15" customHeight="1" x14ac:dyDescent="0.25"/>
  <cols>
    <col min="1" max="1" width="6.625" customWidth="1"/>
    <col min="2" max="2" width="27.625" customWidth="1"/>
    <col min="3" max="3" width="15.5" bestFit="1" customWidth="1"/>
    <col min="4" max="4" width="16.375" customWidth="1"/>
    <col min="5" max="5" width="16.5" customWidth="1"/>
    <col min="6" max="6" width="10.875" customWidth="1"/>
    <col min="7" max="7" width="15.5" customWidth="1"/>
    <col min="8" max="8" width="20.875" customWidth="1"/>
    <col min="9" max="9" width="23.125" customWidth="1"/>
    <col min="14" max="15" width="6.625" customWidth="1"/>
    <col min="22" max="26" width="6.625" customWidth="1"/>
  </cols>
  <sheetData>
    <row r="1" spans="1:26" ht="15.75" customHeight="1" x14ac:dyDescent="0.25">
      <c r="A1" s="1" t="s">
        <v>0</v>
      </c>
      <c r="B1" s="1" t="s">
        <v>635</v>
      </c>
      <c r="C1" t="s">
        <v>636</v>
      </c>
      <c r="D1" s="1" t="s">
        <v>1</v>
      </c>
      <c r="E1" s="3" t="s">
        <v>2</v>
      </c>
      <c r="F1" s="1" t="s">
        <v>3</v>
      </c>
      <c r="G1" s="1" t="s">
        <v>4</v>
      </c>
      <c r="H1" s="1" t="s">
        <v>5</v>
      </c>
      <c r="I1" s="7" t="str">
        <f>HYPERLINK("https://drive.google.com/open?id=1Jmxw6Hl5jnRqv8ubUoZXNMbU1Vw3cAsj","Задания с ответами")</f>
        <v>Задания с ответами</v>
      </c>
      <c r="N1" s="1"/>
      <c r="O1" s="1"/>
      <c r="V1" s="1"/>
      <c r="W1" s="1"/>
      <c r="X1" s="1"/>
      <c r="Y1" s="1"/>
      <c r="Z1" s="1"/>
    </row>
    <row r="2" spans="1:26" ht="15.75" customHeight="1" x14ac:dyDescent="0.25">
      <c r="A2" s="11">
        <v>1</v>
      </c>
      <c r="B2" s="11" t="s">
        <v>1100</v>
      </c>
      <c r="C2" t="s">
        <v>219</v>
      </c>
      <c r="D2" s="11" t="s">
        <v>7</v>
      </c>
      <c r="E2" s="13"/>
      <c r="F2" s="11">
        <v>4.5</v>
      </c>
      <c r="G2" s="11">
        <v>26.47</v>
      </c>
    </row>
    <row r="3" spans="1:26" ht="15.75" customHeight="1" x14ac:dyDescent="0.25">
      <c r="A3" s="11">
        <f t="shared" ref="A3:A423" si="0">A2+1</f>
        <v>2</v>
      </c>
      <c r="B3" s="11" t="s">
        <v>1564</v>
      </c>
      <c r="C3" t="s">
        <v>1565</v>
      </c>
      <c r="D3" s="11" t="s">
        <v>7</v>
      </c>
      <c r="E3" s="13"/>
      <c r="F3" s="11">
        <v>11.5</v>
      </c>
      <c r="G3" s="11">
        <v>67.650000000000006</v>
      </c>
      <c r="H3" s="18" t="str">
        <f>HYPERLINK("https://umosphera.ru/ochnyj-tur/","Регистрация на очный тур")</f>
        <v>Регистрация на очный тур</v>
      </c>
    </row>
    <row r="4" spans="1:26" ht="15.75" customHeight="1" x14ac:dyDescent="0.25">
      <c r="A4" s="11">
        <f t="shared" si="0"/>
        <v>3</v>
      </c>
      <c r="B4" s="11" t="s">
        <v>50</v>
      </c>
      <c r="C4" t="s">
        <v>212</v>
      </c>
      <c r="D4" s="11" t="s">
        <v>7</v>
      </c>
      <c r="E4" s="13"/>
      <c r="F4" s="11">
        <v>7</v>
      </c>
      <c r="G4" s="11">
        <v>41.18</v>
      </c>
    </row>
    <row r="5" spans="1:26" ht="15.75" customHeight="1" x14ac:dyDescent="0.25">
      <c r="A5" s="11">
        <f t="shared" si="0"/>
        <v>4</v>
      </c>
      <c r="B5" s="11" t="s">
        <v>50</v>
      </c>
      <c r="C5" t="s">
        <v>201</v>
      </c>
      <c r="E5" s="13"/>
      <c r="F5" s="11">
        <v>4</v>
      </c>
      <c r="G5" s="11">
        <v>23.53</v>
      </c>
    </row>
    <row r="6" spans="1:26" ht="15.75" customHeight="1" x14ac:dyDescent="0.25">
      <c r="A6" s="11">
        <f t="shared" si="0"/>
        <v>5</v>
      </c>
      <c r="B6" s="11" t="s">
        <v>1566</v>
      </c>
      <c r="C6" t="s">
        <v>544</v>
      </c>
      <c r="D6" s="11" t="s">
        <v>7</v>
      </c>
      <c r="E6" s="13"/>
      <c r="F6" s="11">
        <v>4.5</v>
      </c>
      <c r="G6" s="11">
        <v>26.47</v>
      </c>
    </row>
    <row r="7" spans="1:26" ht="15.75" customHeight="1" x14ac:dyDescent="0.25">
      <c r="A7" s="11">
        <f t="shared" si="0"/>
        <v>6</v>
      </c>
      <c r="B7" s="11" t="s">
        <v>1567</v>
      </c>
      <c r="C7" t="s">
        <v>167</v>
      </c>
      <c r="D7" s="11" t="s">
        <v>7</v>
      </c>
      <c r="E7" s="13"/>
      <c r="F7" s="11">
        <v>5.5</v>
      </c>
      <c r="G7" s="11">
        <v>32.35</v>
      </c>
    </row>
    <row r="8" spans="1:26" ht="15.75" customHeight="1" x14ac:dyDescent="0.25">
      <c r="A8" s="11">
        <f t="shared" si="0"/>
        <v>7</v>
      </c>
      <c r="B8" s="11" t="s">
        <v>150</v>
      </c>
      <c r="C8" t="s">
        <v>198</v>
      </c>
      <c r="D8" s="11" t="s">
        <v>7</v>
      </c>
      <c r="E8" s="13"/>
      <c r="F8" s="11">
        <v>7</v>
      </c>
      <c r="G8" s="11">
        <v>41.18</v>
      </c>
    </row>
    <row r="9" spans="1:26" ht="15.75" customHeight="1" x14ac:dyDescent="0.25">
      <c r="A9" s="11">
        <f t="shared" si="0"/>
        <v>8</v>
      </c>
      <c r="B9" s="11" t="s">
        <v>924</v>
      </c>
      <c r="C9" t="s">
        <v>186</v>
      </c>
      <c r="D9" s="11" t="s">
        <v>9</v>
      </c>
      <c r="E9" s="13"/>
      <c r="F9" s="11">
        <v>15</v>
      </c>
      <c r="G9" s="11">
        <v>88.24</v>
      </c>
      <c r="H9" s="18" t="str">
        <f>HYPERLINK("https://umosphera.ru/ochnyj-tur/","Регистрация на очный тур")</f>
        <v>Регистрация на очный тур</v>
      </c>
    </row>
    <row r="10" spans="1:26" ht="15.75" customHeight="1" x14ac:dyDescent="0.25">
      <c r="A10" s="11">
        <f t="shared" si="0"/>
        <v>9</v>
      </c>
      <c r="B10" s="11" t="s">
        <v>156</v>
      </c>
      <c r="C10" t="s">
        <v>139</v>
      </c>
      <c r="D10" s="11" t="s">
        <v>7</v>
      </c>
      <c r="E10" s="13" t="s">
        <v>8</v>
      </c>
      <c r="F10" s="11">
        <v>3</v>
      </c>
      <c r="G10" s="11">
        <v>17.649999999999999</v>
      </c>
    </row>
    <row r="11" spans="1:26" ht="15.75" customHeight="1" x14ac:dyDescent="0.25">
      <c r="A11" s="11">
        <f t="shared" si="0"/>
        <v>10</v>
      </c>
      <c r="B11" s="11" t="s">
        <v>1568</v>
      </c>
      <c r="C11" t="s">
        <v>194</v>
      </c>
      <c r="D11" s="11" t="s">
        <v>10</v>
      </c>
      <c r="E11" s="13"/>
      <c r="F11" s="11">
        <v>8.5</v>
      </c>
      <c r="G11" s="11">
        <v>50</v>
      </c>
      <c r="H11" s="18" t="str">
        <f t="shared" ref="H11:H14" si="1">HYPERLINK("https://umosphera.ru/ochnyj-tur/","Регистрация на очный тур")</f>
        <v>Регистрация на очный тур</v>
      </c>
    </row>
    <row r="12" spans="1:26" ht="15.75" customHeight="1" x14ac:dyDescent="0.25">
      <c r="A12" s="11">
        <f t="shared" si="0"/>
        <v>11</v>
      </c>
      <c r="B12" s="11" t="s">
        <v>1569</v>
      </c>
      <c r="C12" t="s">
        <v>260</v>
      </c>
      <c r="D12" s="11" t="s">
        <v>7</v>
      </c>
      <c r="E12" s="13"/>
      <c r="F12" s="11">
        <v>11</v>
      </c>
      <c r="G12" s="11">
        <v>64.709999999999994</v>
      </c>
      <c r="H12" s="18" t="str">
        <f t="shared" si="1"/>
        <v>Регистрация на очный тур</v>
      </c>
    </row>
    <row r="13" spans="1:26" ht="15.75" customHeight="1" x14ac:dyDescent="0.25">
      <c r="A13" s="11">
        <f t="shared" si="0"/>
        <v>12</v>
      </c>
      <c r="B13" s="11" t="s">
        <v>1154</v>
      </c>
      <c r="C13" t="s">
        <v>607</v>
      </c>
      <c r="D13" s="11" t="s">
        <v>11</v>
      </c>
      <c r="E13" s="13"/>
      <c r="F13" s="11">
        <v>17</v>
      </c>
      <c r="G13" s="11">
        <v>100</v>
      </c>
      <c r="H13" s="18" t="str">
        <f t="shared" si="1"/>
        <v>Регистрация на очный тур</v>
      </c>
    </row>
    <row r="14" spans="1:26" ht="15.75" customHeight="1" x14ac:dyDescent="0.25">
      <c r="A14" s="11">
        <f t="shared" si="0"/>
        <v>13</v>
      </c>
      <c r="B14" s="11" t="s">
        <v>1570</v>
      </c>
      <c r="C14" t="s">
        <v>2827</v>
      </c>
      <c r="D14" s="11" t="s">
        <v>7</v>
      </c>
      <c r="E14" s="13" t="s">
        <v>8</v>
      </c>
      <c r="F14" s="11">
        <v>8</v>
      </c>
      <c r="G14" s="11">
        <v>47.06</v>
      </c>
      <c r="H14" s="18" t="str">
        <f t="shared" si="1"/>
        <v>Регистрация на очный тур</v>
      </c>
    </row>
    <row r="15" spans="1:26" ht="15.75" customHeight="1" x14ac:dyDescent="0.25">
      <c r="A15" s="11">
        <f t="shared" si="0"/>
        <v>14</v>
      </c>
      <c r="B15" s="11" t="s">
        <v>1571</v>
      </c>
      <c r="C15" t="s">
        <v>1572</v>
      </c>
      <c r="D15" s="11" t="s">
        <v>7</v>
      </c>
      <c r="E15" s="13"/>
      <c r="F15" s="11">
        <v>5</v>
      </c>
      <c r="G15" s="11">
        <v>29.41</v>
      </c>
    </row>
    <row r="16" spans="1:26" ht="15.75" customHeight="1" x14ac:dyDescent="0.25">
      <c r="A16" s="11">
        <f t="shared" si="0"/>
        <v>15</v>
      </c>
      <c r="B16" s="11" t="s">
        <v>1573</v>
      </c>
      <c r="C16" t="s">
        <v>155</v>
      </c>
      <c r="D16" s="11" t="s">
        <v>7</v>
      </c>
      <c r="E16" s="13" t="s">
        <v>8</v>
      </c>
      <c r="F16" s="11">
        <v>7</v>
      </c>
      <c r="G16" s="11">
        <v>41.18</v>
      </c>
      <c r="H16" s="18" t="str">
        <f t="shared" ref="H16:H17" si="2">HYPERLINK("https://umosphera.ru/ochnyj-tur/","Регистрация на очный тур")</f>
        <v>Регистрация на очный тур</v>
      </c>
    </row>
    <row r="17" spans="1:8" ht="15.75" customHeight="1" x14ac:dyDescent="0.25">
      <c r="A17" s="11">
        <f t="shared" si="0"/>
        <v>16</v>
      </c>
      <c r="B17" s="11" t="s">
        <v>168</v>
      </c>
      <c r="C17" t="s">
        <v>186</v>
      </c>
      <c r="D17" s="11" t="s">
        <v>7</v>
      </c>
      <c r="E17" s="13" t="s">
        <v>8</v>
      </c>
      <c r="F17" s="11">
        <v>15</v>
      </c>
      <c r="G17" s="11">
        <v>88.24</v>
      </c>
      <c r="H17" s="18" t="str">
        <f t="shared" si="2"/>
        <v>Регистрация на очный тур</v>
      </c>
    </row>
    <row r="18" spans="1:8" ht="15.75" customHeight="1" x14ac:dyDescent="0.25">
      <c r="A18" s="11">
        <f t="shared" si="0"/>
        <v>17</v>
      </c>
      <c r="B18" s="11" t="s">
        <v>1574</v>
      </c>
      <c r="C18" t="s">
        <v>344</v>
      </c>
      <c r="D18" s="11" t="s">
        <v>7</v>
      </c>
      <c r="E18" s="13"/>
      <c r="F18" s="11">
        <v>3.5</v>
      </c>
      <c r="G18" s="11">
        <v>20.59</v>
      </c>
    </row>
    <row r="19" spans="1:8" ht="15.75" customHeight="1" x14ac:dyDescent="0.25">
      <c r="A19" s="11">
        <f t="shared" si="0"/>
        <v>18</v>
      </c>
      <c r="B19" s="11" t="s">
        <v>1575</v>
      </c>
      <c r="C19" t="s">
        <v>163</v>
      </c>
      <c r="D19" s="11" t="s">
        <v>13</v>
      </c>
      <c r="E19" s="13"/>
      <c r="F19" s="11">
        <v>14</v>
      </c>
      <c r="G19" s="11">
        <v>82.35</v>
      </c>
      <c r="H19" s="18" t="str">
        <f t="shared" ref="H19:H25" si="3">HYPERLINK("https://umosphera.ru/ochnyj-tur/","Регистрация на очный тур")</f>
        <v>Регистрация на очный тур</v>
      </c>
    </row>
    <row r="20" spans="1:8" ht="15.75" customHeight="1" x14ac:dyDescent="0.25">
      <c r="A20" s="11">
        <f t="shared" si="0"/>
        <v>19</v>
      </c>
      <c r="B20" s="11" t="s">
        <v>1576</v>
      </c>
      <c r="C20" t="s">
        <v>262</v>
      </c>
      <c r="D20" s="11" t="s">
        <v>7</v>
      </c>
      <c r="E20" s="13" t="s">
        <v>8</v>
      </c>
      <c r="F20" s="11">
        <v>15</v>
      </c>
      <c r="G20" s="11">
        <v>88.24</v>
      </c>
      <c r="H20" s="18" t="str">
        <f t="shared" si="3"/>
        <v>Регистрация на очный тур</v>
      </c>
    </row>
    <row r="21" spans="1:8" ht="15.75" customHeight="1" x14ac:dyDescent="0.25">
      <c r="A21" s="11">
        <f t="shared" si="0"/>
        <v>20</v>
      </c>
      <c r="B21" s="11" t="s">
        <v>1115</v>
      </c>
      <c r="C21" t="s">
        <v>167</v>
      </c>
      <c r="D21" s="11" t="s">
        <v>7</v>
      </c>
      <c r="E21" s="13" t="s">
        <v>8</v>
      </c>
      <c r="F21" s="11">
        <v>5.5</v>
      </c>
      <c r="G21" s="11">
        <v>32.35</v>
      </c>
      <c r="H21" s="18" t="str">
        <f t="shared" si="3"/>
        <v>Регистрация на очный тур</v>
      </c>
    </row>
    <row r="22" spans="1:8" ht="15.75" customHeight="1" x14ac:dyDescent="0.25">
      <c r="A22" s="11">
        <f t="shared" si="0"/>
        <v>21</v>
      </c>
      <c r="B22" s="11" t="s">
        <v>651</v>
      </c>
      <c r="C22" t="s">
        <v>212</v>
      </c>
      <c r="D22" s="11" t="s">
        <v>12</v>
      </c>
      <c r="E22" s="13"/>
      <c r="F22" s="11">
        <v>17</v>
      </c>
      <c r="G22" s="11">
        <v>100</v>
      </c>
      <c r="H22" s="18" t="str">
        <f t="shared" si="3"/>
        <v>Регистрация на очный тур</v>
      </c>
    </row>
    <row r="23" spans="1:8" ht="15.75" customHeight="1" x14ac:dyDescent="0.25">
      <c r="A23" s="11">
        <f t="shared" si="0"/>
        <v>22</v>
      </c>
      <c r="B23" s="11" t="s">
        <v>651</v>
      </c>
      <c r="C23" t="s">
        <v>293</v>
      </c>
      <c r="D23" s="11" t="s">
        <v>7</v>
      </c>
      <c r="E23" s="13"/>
      <c r="F23" s="11">
        <v>10.5</v>
      </c>
      <c r="G23" s="11">
        <v>61.76</v>
      </c>
      <c r="H23" s="18" t="str">
        <f t="shared" si="3"/>
        <v>Регистрация на очный тур</v>
      </c>
    </row>
    <row r="24" spans="1:8" ht="15.75" customHeight="1" x14ac:dyDescent="0.25">
      <c r="A24" s="11">
        <f t="shared" si="0"/>
        <v>23</v>
      </c>
      <c r="B24" s="11" t="s">
        <v>1577</v>
      </c>
      <c r="C24" t="s">
        <v>212</v>
      </c>
      <c r="D24" s="11" t="s">
        <v>7</v>
      </c>
      <c r="E24" s="13"/>
      <c r="F24" s="11">
        <v>17</v>
      </c>
      <c r="G24" s="11">
        <v>100</v>
      </c>
      <c r="H24" s="18" t="str">
        <f t="shared" si="3"/>
        <v>Регистрация на очный тур</v>
      </c>
    </row>
    <row r="25" spans="1:8" ht="15.75" customHeight="1" x14ac:dyDescent="0.25">
      <c r="A25" s="11">
        <f t="shared" si="0"/>
        <v>24</v>
      </c>
      <c r="B25" s="11" t="s">
        <v>1314</v>
      </c>
      <c r="C25" t="s">
        <v>894</v>
      </c>
      <c r="D25" s="11" t="s">
        <v>7</v>
      </c>
      <c r="E25" s="13"/>
      <c r="F25" s="11">
        <v>17</v>
      </c>
      <c r="G25" s="11">
        <v>100</v>
      </c>
      <c r="H25" s="18" t="str">
        <f t="shared" si="3"/>
        <v>Регистрация на очный тур</v>
      </c>
    </row>
    <row r="26" spans="1:8" ht="15.75" customHeight="1" x14ac:dyDescent="0.25">
      <c r="A26" s="11">
        <f t="shared" si="0"/>
        <v>25</v>
      </c>
      <c r="B26" s="11" t="s">
        <v>1578</v>
      </c>
      <c r="C26" t="s">
        <v>145</v>
      </c>
      <c r="D26" s="11" t="s">
        <v>11</v>
      </c>
      <c r="E26" s="13"/>
      <c r="F26" s="11">
        <v>6.5</v>
      </c>
      <c r="G26" s="11">
        <v>38.24</v>
      </c>
    </row>
    <row r="27" spans="1:8" ht="15.75" customHeight="1" x14ac:dyDescent="0.25">
      <c r="A27" s="11">
        <f t="shared" si="0"/>
        <v>26</v>
      </c>
      <c r="B27" s="11" t="s">
        <v>1316</v>
      </c>
      <c r="C27" t="s">
        <v>1544</v>
      </c>
      <c r="D27" s="11" t="s">
        <v>7</v>
      </c>
      <c r="E27" s="13" t="s">
        <v>8</v>
      </c>
      <c r="F27" s="11">
        <v>11.5</v>
      </c>
      <c r="G27" s="11">
        <v>67.650000000000006</v>
      </c>
      <c r="H27" s="18" t="str">
        <f>HYPERLINK("https://umosphera.ru/ochnyj-tur/","Регистрация на очный тур")</f>
        <v>Регистрация на очный тур</v>
      </c>
    </row>
    <row r="28" spans="1:8" ht="15.75" customHeight="1" x14ac:dyDescent="0.25">
      <c r="A28" s="11">
        <f t="shared" si="0"/>
        <v>27</v>
      </c>
      <c r="B28" s="11" t="s">
        <v>1579</v>
      </c>
      <c r="C28" t="s">
        <v>248</v>
      </c>
      <c r="D28" s="11" t="s">
        <v>7</v>
      </c>
      <c r="E28" s="13"/>
      <c r="F28" s="11">
        <v>3.5</v>
      </c>
      <c r="G28" s="11">
        <v>20.59</v>
      </c>
    </row>
    <row r="29" spans="1:8" ht="15.75" customHeight="1" x14ac:dyDescent="0.25">
      <c r="A29" s="11">
        <f t="shared" si="0"/>
        <v>28</v>
      </c>
      <c r="B29" s="11" t="s">
        <v>1580</v>
      </c>
      <c r="C29" t="s">
        <v>143</v>
      </c>
      <c r="D29" s="11" t="s">
        <v>7</v>
      </c>
      <c r="E29" s="13"/>
      <c r="F29" s="11">
        <v>11.5</v>
      </c>
      <c r="G29" s="11">
        <v>67.650000000000006</v>
      </c>
      <c r="H29" s="18" t="str">
        <f>HYPERLINK("https://umosphera.ru/ochnyj-tur/","Регистрация на очный тур")</f>
        <v>Регистрация на очный тур</v>
      </c>
    </row>
    <row r="30" spans="1:8" ht="15.75" customHeight="1" x14ac:dyDescent="0.25">
      <c r="A30" s="11">
        <f t="shared" si="0"/>
        <v>29</v>
      </c>
      <c r="B30" s="11" t="s">
        <v>1581</v>
      </c>
      <c r="C30" t="s">
        <v>277</v>
      </c>
      <c r="D30" s="11" t="s">
        <v>7</v>
      </c>
      <c r="E30" s="13"/>
      <c r="F30" s="11">
        <v>5.5</v>
      </c>
      <c r="G30" s="11">
        <v>32.35</v>
      </c>
    </row>
    <row r="31" spans="1:8" ht="15.75" customHeight="1" x14ac:dyDescent="0.25">
      <c r="A31" s="11">
        <f t="shared" si="0"/>
        <v>30</v>
      </c>
      <c r="B31" s="11" t="s">
        <v>1582</v>
      </c>
      <c r="C31" t="s">
        <v>435</v>
      </c>
      <c r="D31" s="11" t="s">
        <v>12</v>
      </c>
      <c r="E31" s="13"/>
      <c r="F31" s="11">
        <v>10.5</v>
      </c>
      <c r="G31" s="11">
        <v>61.76</v>
      </c>
      <c r="H31" s="18" t="str">
        <f t="shared" ref="H31:H32" si="4">HYPERLINK("https://umosphera.ru/ochnyj-tur/","Регистрация на очный тур")</f>
        <v>Регистрация на очный тур</v>
      </c>
    </row>
    <row r="32" spans="1:8" ht="15.75" customHeight="1" x14ac:dyDescent="0.25">
      <c r="A32" s="11">
        <f t="shared" si="0"/>
        <v>31</v>
      </c>
      <c r="B32" s="11" t="s">
        <v>1583</v>
      </c>
      <c r="C32" t="s">
        <v>1472</v>
      </c>
      <c r="D32" s="11" t="s">
        <v>7</v>
      </c>
      <c r="E32" s="13" t="s">
        <v>8</v>
      </c>
      <c r="F32" s="11">
        <v>7</v>
      </c>
      <c r="G32" s="11">
        <v>41.18</v>
      </c>
      <c r="H32" s="18" t="str">
        <f t="shared" si="4"/>
        <v>Регистрация на очный тур</v>
      </c>
    </row>
    <row r="33" spans="1:8" ht="15.75" customHeight="1" x14ac:dyDescent="0.25">
      <c r="A33" s="11">
        <f t="shared" si="0"/>
        <v>32</v>
      </c>
      <c r="B33" s="11" t="s">
        <v>1584</v>
      </c>
      <c r="C33" t="s">
        <v>219</v>
      </c>
      <c r="D33" s="11" t="s">
        <v>7</v>
      </c>
      <c r="E33" s="13"/>
      <c r="F33" s="11">
        <v>4.5</v>
      </c>
      <c r="G33" s="11">
        <v>26.47</v>
      </c>
    </row>
    <row r="34" spans="1:8" ht="15.75" customHeight="1" x14ac:dyDescent="0.25">
      <c r="A34" s="11">
        <f t="shared" si="0"/>
        <v>33</v>
      </c>
      <c r="B34" s="11" t="s">
        <v>1585</v>
      </c>
      <c r="C34" t="s">
        <v>163</v>
      </c>
      <c r="D34" s="11" t="s">
        <v>7</v>
      </c>
      <c r="E34" s="13"/>
      <c r="F34" s="11">
        <v>8.5</v>
      </c>
      <c r="G34" s="11">
        <v>50</v>
      </c>
      <c r="H34" s="18" t="str">
        <f t="shared" ref="H34:H35" si="5">HYPERLINK("https://umosphera.ru/ochnyj-tur/","Регистрация на очный тур")</f>
        <v>Регистрация на очный тур</v>
      </c>
    </row>
    <row r="35" spans="1:8" ht="15.75" customHeight="1" x14ac:dyDescent="0.25">
      <c r="A35" s="11">
        <f t="shared" si="0"/>
        <v>34</v>
      </c>
      <c r="B35" s="11" t="s">
        <v>1586</v>
      </c>
      <c r="C35" t="s">
        <v>1544</v>
      </c>
      <c r="D35" s="11" t="s">
        <v>7</v>
      </c>
      <c r="E35" s="13"/>
      <c r="F35" s="11">
        <v>8.5</v>
      </c>
      <c r="G35" s="11">
        <v>50</v>
      </c>
      <c r="H35" s="18" t="str">
        <f t="shared" si="5"/>
        <v>Регистрация на очный тур</v>
      </c>
    </row>
    <row r="36" spans="1:8" ht="15.75" customHeight="1" x14ac:dyDescent="0.25">
      <c r="A36" s="11">
        <f t="shared" si="0"/>
        <v>35</v>
      </c>
      <c r="B36" s="11" t="s">
        <v>199</v>
      </c>
      <c r="C36" t="s">
        <v>607</v>
      </c>
      <c r="D36" s="11" t="s">
        <v>7</v>
      </c>
      <c r="E36" s="13"/>
      <c r="F36" s="11">
        <v>8</v>
      </c>
      <c r="G36" s="11">
        <v>47.06</v>
      </c>
    </row>
    <row r="37" spans="1:8" ht="15.75" customHeight="1" x14ac:dyDescent="0.25">
      <c r="A37" s="11">
        <f t="shared" si="0"/>
        <v>36</v>
      </c>
      <c r="B37" s="11" t="s">
        <v>1587</v>
      </c>
      <c r="C37" t="s">
        <v>141</v>
      </c>
      <c r="D37" s="11" t="s">
        <v>7</v>
      </c>
      <c r="E37" s="13" t="s">
        <v>8</v>
      </c>
      <c r="F37" s="11">
        <v>5.5</v>
      </c>
      <c r="G37" s="11">
        <v>32.35</v>
      </c>
      <c r="H37" s="18" t="str">
        <f>HYPERLINK("https://umosphera.ru/ochnyj-tur/","Регистрация на очный тур")</f>
        <v>Регистрация на очный тур</v>
      </c>
    </row>
    <row r="38" spans="1:8" ht="15.75" customHeight="1" x14ac:dyDescent="0.25">
      <c r="A38" s="11">
        <f t="shared" si="0"/>
        <v>37</v>
      </c>
      <c r="B38" s="11" t="s">
        <v>1588</v>
      </c>
      <c r="C38" t="s">
        <v>870</v>
      </c>
      <c r="D38" s="11" t="s">
        <v>7</v>
      </c>
      <c r="E38" s="13" t="s">
        <v>8</v>
      </c>
      <c r="F38" s="11">
        <v>5</v>
      </c>
      <c r="G38" s="11">
        <v>29.41</v>
      </c>
    </row>
    <row r="39" spans="1:8" ht="15.75" customHeight="1" x14ac:dyDescent="0.25">
      <c r="A39" s="11">
        <f t="shared" si="0"/>
        <v>38</v>
      </c>
      <c r="B39" s="11" t="s">
        <v>1589</v>
      </c>
      <c r="C39" t="s">
        <v>647</v>
      </c>
      <c r="D39" s="11" t="s">
        <v>7</v>
      </c>
      <c r="E39" s="13"/>
      <c r="F39" s="11">
        <v>4.5</v>
      </c>
      <c r="G39" s="11">
        <v>26.47</v>
      </c>
    </row>
    <row r="40" spans="1:8" ht="15.75" customHeight="1" x14ac:dyDescent="0.25">
      <c r="A40" s="11">
        <f t="shared" si="0"/>
        <v>39</v>
      </c>
      <c r="B40" s="11" t="s">
        <v>1589</v>
      </c>
      <c r="C40" t="s">
        <v>149</v>
      </c>
      <c r="D40" s="11" t="s">
        <v>7</v>
      </c>
      <c r="E40" s="13" t="s">
        <v>8</v>
      </c>
      <c r="F40" s="11">
        <v>6</v>
      </c>
      <c r="G40" s="11">
        <v>35.29</v>
      </c>
      <c r="H40" s="18" t="str">
        <f>HYPERLINK("https://umosphera.ru/ochnyj-tur/","Регистрация на очный тур")</f>
        <v>Регистрация на очный тур</v>
      </c>
    </row>
    <row r="41" spans="1:8" ht="15.75" customHeight="1" x14ac:dyDescent="0.25">
      <c r="A41" s="11">
        <f t="shared" si="0"/>
        <v>40</v>
      </c>
      <c r="B41" s="11" t="s">
        <v>1590</v>
      </c>
      <c r="C41" t="s">
        <v>544</v>
      </c>
      <c r="D41" s="11" t="s">
        <v>7</v>
      </c>
      <c r="E41" s="13"/>
      <c r="F41" s="11">
        <v>6.5</v>
      </c>
      <c r="G41" s="11">
        <v>38.24</v>
      </c>
    </row>
    <row r="42" spans="1:8" ht="15.75" customHeight="1" x14ac:dyDescent="0.25">
      <c r="A42" s="11">
        <f t="shared" si="0"/>
        <v>41</v>
      </c>
      <c r="B42" s="11" t="s">
        <v>1590</v>
      </c>
      <c r="C42" t="s">
        <v>157</v>
      </c>
      <c r="D42" s="11" t="s">
        <v>7</v>
      </c>
      <c r="E42" s="13"/>
      <c r="F42" s="11">
        <v>9</v>
      </c>
      <c r="G42" s="11">
        <v>52.94</v>
      </c>
      <c r="H42" s="18" t="str">
        <f t="shared" ref="H42:H44" si="6">HYPERLINK("https://umosphera.ru/ochnyj-tur/","Регистрация на очный тур")</f>
        <v>Регистрация на очный тур</v>
      </c>
    </row>
    <row r="43" spans="1:8" ht="15.75" customHeight="1" x14ac:dyDescent="0.25">
      <c r="A43" s="11">
        <f t="shared" si="0"/>
        <v>42</v>
      </c>
      <c r="B43" s="11" t="s">
        <v>1591</v>
      </c>
      <c r="C43" t="s">
        <v>477</v>
      </c>
      <c r="D43" s="11" t="s">
        <v>7</v>
      </c>
      <c r="E43" s="13"/>
      <c r="F43" s="11">
        <v>13</v>
      </c>
      <c r="G43" s="11">
        <v>76.47</v>
      </c>
      <c r="H43" s="18" t="str">
        <f t="shared" si="6"/>
        <v>Регистрация на очный тур</v>
      </c>
    </row>
    <row r="44" spans="1:8" ht="15.75" customHeight="1" x14ac:dyDescent="0.25">
      <c r="A44" s="11">
        <f t="shared" si="0"/>
        <v>43</v>
      </c>
      <c r="B44" s="11" t="s">
        <v>1592</v>
      </c>
      <c r="C44" t="s">
        <v>161</v>
      </c>
      <c r="D44" s="11" t="s">
        <v>7</v>
      </c>
      <c r="E44" s="13"/>
      <c r="F44" s="11">
        <v>10</v>
      </c>
      <c r="G44" s="11">
        <v>58.82</v>
      </c>
      <c r="H44" s="18" t="str">
        <f t="shared" si="6"/>
        <v>Регистрация на очный тур</v>
      </c>
    </row>
    <row r="45" spans="1:8" ht="15.75" customHeight="1" x14ac:dyDescent="0.25">
      <c r="A45" s="11">
        <f t="shared" si="0"/>
        <v>44</v>
      </c>
      <c r="B45" s="11" t="s">
        <v>1593</v>
      </c>
      <c r="C45" t="s">
        <v>198</v>
      </c>
      <c r="D45" s="11" t="s">
        <v>7</v>
      </c>
      <c r="E45" s="13"/>
      <c r="F45" s="11">
        <v>5.5</v>
      </c>
      <c r="G45" s="11">
        <v>32.35</v>
      </c>
    </row>
    <row r="46" spans="1:8" ht="15.75" customHeight="1" x14ac:dyDescent="0.25">
      <c r="A46" s="11">
        <f t="shared" si="0"/>
        <v>45</v>
      </c>
      <c r="B46" s="11" t="s">
        <v>15</v>
      </c>
      <c r="D46" s="11" t="s">
        <v>7</v>
      </c>
      <c r="E46" s="13"/>
      <c r="F46" s="11">
        <v>8</v>
      </c>
      <c r="G46" s="11">
        <v>47.06</v>
      </c>
    </row>
    <row r="47" spans="1:8" ht="15.75" customHeight="1" x14ac:dyDescent="0.25">
      <c r="A47" s="11">
        <f t="shared" si="0"/>
        <v>46</v>
      </c>
      <c r="B47" s="11" t="s">
        <v>1594</v>
      </c>
      <c r="C47" t="s">
        <v>1595</v>
      </c>
      <c r="D47" s="11" t="s">
        <v>7</v>
      </c>
      <c r="E47" s="13" t="s">
        <v>8</v>
      </c>
      <c r="F47" s="11">
        <v>9</v>
      </c>
      <c r="G47" s="11">
        <v>52.94</v>
      </c>
      <c r="H47" s="18" t="str">
        <f t="shared" ref="H47:H52" si="7">HYPERLINK("https://umosphera.ru/ochnyj-tur/","Регистрация на очный тур")</f>
        <v>Регистрация на очный тур</v>
      </c>
    </row>
    <row r="48" spans="1:8" ht="15.75" customHeight="1" x14ac:dyDescent="0.25">
      <c r="A48" s="11">
        <f t="shared" si="0"/>
        <v>47</v>
      </c>
      <c r="B48" s="11" t="s">
        <v>1596</v>
      </c>
      <c r="C48" t="s">
        <v>2829</v>
      </c>
      <c r="D48" s="11" t="s">
        <v>7</v>
      </c>
      <c r="E48" s="13"/>
      <c r="F48" s="11">
        <v>8.5</v>
      </c>
      <c r="G48" s="11">
        <v>50</v>
      </c>
      <c r="H48" s="18" t="str">
        <f t="shared" si="7"/>
        <v>Регистрация на очный тур</v>
      </c>
    </row>
    <row r="49" spans="1:26" ht="15.75" customHeight="1" x14ac:dyDescent="0.25">
      <c r="A49" s="11">
        <f t="shared" si="0"/>
        <v>48</v>
      </c>
      <c r="B49" s="11" t="s">
        <v>226</v>
      </c>
      <c r="C49" t="s">
        <v>186</v>
      </c>
      <c r="D49" s="11" t="s">
        <v>7</v>
      </c>
      <c r="E49" s="13" t="s">
        <v>8</v>
      </c>
      <c r="F49" s="11">
        <v>6.5</v>
      </c>
      <c r="G49" s="11">
        <v>38.24</v>
      </c>
      <c r="H49" s="18" t="str">
        <f t="shared" si="7"/>
        <v>Регистрация на очный тур</v>
      </c>
    </row>
    <row r="50" spans="1:26" ht="15.75" customHeight="1" x14ac:dyDescent="0.25">
      <c r="A50" s="11">
        <f t="shared" si="0"/>
        <v>49</v>
      </c>
      <c r="B50" s="11" t="s">
        <v>226</v>
      </c>
      <c r="C50" t="s">
        <v>201</v>
      </c>
      <c r="D50" s="11" t="s">
        <v>7</v>
      </c>
      <c r="E50" s="13"/>
      <c r="F50" s="11">
        <v>9.5</v>
      </c>
      <c r="G50" s="11">
        <v>55.88</v>
      </c>
      <c r="H50" s="18" t="str">
        <f t="shared" si="7"/>
        <v>Регистрация на очный тур</v>
      </c>
    </row>
    <row r="51" spans="1:26" ht="15.75" customHeight="1" x14ac:dyDescent="0.25">
      <c r="A51" s="11">
        <f t="shared" si="0"/>
        <v>50</v>
      </c>
      <c r="B51" s="11" t="s">
        <v>228</v>
      </c>
      <c r="C51" t="s">
        <v>194</v>
      </c>
      <c r="D51" s="11" t="s">
        <v>7</v>
      </c>
      <c r="E51" s="13"/>
      <c r="F51" s="11">
        <v>10</v>
      </c>
      <c r="G51" s="11">
        <v>58.82</v>
      </c>
      <c r="H51" s="18" t="str">
        <f t="shared" si="7"/>
        <v>Регистрация на очный тур</v>
      </c>
    </row>
    <row r="52" spans="1:26" ht="15.75" customHeight="1" x14ac:dyDescent="0.25">
      <c r="A52" s="11">
        <f t="shared" si="0"/>
        <v>51</v>
      </c>
      <c r="B52" s="11" t="s">
        <v>668</v>
      </c>
      <c r="C52" t="s">
        <v>165</v>
      </c>
      <c r="D52" s="11" t="s">
        <v>12</v>
      </c>
      <c r="E52" s="13"/>
      <c r="F52" s="11">
        <v>14</v>
      </c>
      <c r="G52" s="11">
        <v>82.35</v>
      </c>
      <c r="H52" s="18" t="str">
        <f t="shared" si="7"/>
        <v>Регистрация на очный тур</v>
      </c>
    </row>
    <row r="53" spans="1:26" ht="15.75" customHeight="1" x14ac:dyDescent="0.25">
      <c r="A53" s="22">
        <f t="shared" si="0"/>
        <v>52</v>
      </c>
      <c r="B53" s="22" t="s">
        <v>231</v>
      </c>
      <c r="C53" t="s">
        <v>344</v>
      </c>
      <c r="D53" s="22" t="s">
        <v>7</v>
      </c>
      <c r="E53" s="23"/>
      <c r="F53" s="22">
        <v>7.5</v>
      </c>
      <c r="G53" s="22">
        <v>44.12</v>
      </c>
      <c r="H53" s="22"/>
      <c r="I53" s="22"/>
      <c r="N53" s="22"/>
      <c r="O53" s="22"/>
      <c r="V53" s="22"/>
      <c r="W53" s="22"/>
      <c r="X53" s="22"/>
      <c r="Y53" s="22"/>
      <c r="Z53" s="22"/>
    </row>
    <row r="54" spans="1:26" ht="15.75" customHeight="1" x14ac:dyDescent="0.25">
      <c r="A54" s="11">
        <f t="shared" si="0"/>
        <v>53</v>
      </c>
      <c r="B54" s="11" t="s">
        <v>1597</v>
      </c>
      <c r="C54" t="s">
        <v>239</v>
      </c>
      <c r="D54" s="11" t="s">
        <v>7</v>
      </c>
      <c r="E54" s="13"/>
      <c r="F54" s="11">
        <v>12</v>
      </c>
      <c r="G54" s="11">
        <v>70.59</v>
      </c>
      <c r="H54" s="18" t="str">
        <f t="shared" ref="H54:H55" si="8">HYPERLINK("https://umosphera.ru/ochnyj-tur/","Регистрация на очный тур")</f>
        <v>Регистрация на очный тур</v>
      </c>
    </row>
    <row r="55" spans="1:26" ht="15.75" customHeight="1" x14ac:dyDescent="0.25">
      <c r="A55" s="11">
        <f t="shared" si="0"/>
        <v>54</v>
      </c>
      <c r="B55" s="11" t="s">
        <v>1598</v>
      </c>
      <c r="C55" t="s">
        <v>1203</v>
      </c>
      <c r="E55" s="13"/>
      <c r="F55" s="11">
        <v>15.5</v>
      </c>
      <c r="G55" s="11">
        <v>91.18</v>
      </c>
      <c r="H55" s="18" t="str">
        <f t="shared" si="8"/>
        <v>Регистрация на очный тур</v>
      </c>
    </row>
    <row r="56" spans="1:26" ht="15.75" customHeight="1" x14ac:dyDescent="0.25">
      <c r="A56" s="11">
        <f t="shared" si="0"/>
        <v>55</v>
      </c>
      <c r="B56" s="11" t="s">
        <v>1599</v>
      </c>
      <c r="C56" t="s">
        <v>629</v>
      </c>
      <c r="D56" s="11" t="s">
        <v>7</v>
      </c>
      <c r="E56" s="13"/>
      <c r="F56" s="11">
        <v>6</v>
      </c>
      <c r="G56" s="11">
        <v>35.29</v>
      </c>
    </row>
    <row r="57" spans="1:26" ht="15.75" customHeight="1" x14ac:dyDescent="0.25">
      <c r="A57" s="11">
        <f t="shared" si="0"/>
        <v>56</v>
      </c>
      <c r="B57" s="11" t="s">
        <v>1600</v>
      </c>
      <c r="C57" t="s">
        <v>230</v>
      </c>
      <c r="D57" s="11" t="s">
        <v>12</v>
      </c>
      <c r="E57" s="13"/>
      <c r="F57" s="11">
        <v>10.5</v>
      </c>
      <c r="G57" s="11">
        <v>61.76</v>
      </c>
      <c r="H57" s="18" t="str">
        <f t="shared" ref="H57:H58" si="9">HYPERLINK("https://umosphera.ru/ochnyj-tur/","Регистрация на очный тур")</f>
        <v>Регистрация на очный тур</v>
      </c>
    </row>
    <row r="58" spans="1:26" ht="15.75" customHeight="1" x14ac:dyDescent="0.25">
      <c r="A58" s="11">
        <f t="shared" si="0"/>
        <v>57</v>
      </c>
      <c r="B58" s="11" t="s">
        <v>1601</v>
      </c>
      <c r="C58" t="s">
        <v>161</v>
      </c>
      <c r="D58" s="11" t="s">
        <v>7</v>
      </c>
      <c r="E58" s="13"/>
      <c r="F58" s="11">
        <v>15</v>
      </c>
      <c r="G58" s="11">
        <v>88.24</v>
      </c>
      <c r="H58" s="18" t="str">
        <f t="shared" si="9"/>
        <v>Регистрация на очный тур</v>
      </c>
    </row>
    <row r="59" spans="1:26" ht="15.75" customHeight="1" x14ac:dyDescent="0.25">
      <c r="A59" s="11">
        <f t="shared" si="0"/>
        <v>58</v>
      </c>
      <c r="B59" s="11" t="s">
        <v>1602</v>
      </c>
      <c r="C59" t="s">
        <v>165</v>
      </c>
      <c r="D59" s="11" t="s">
        <v>7</v>
      </c>
      <c r="E59" s="13"/>
      <c r="F59" s="11">
        <v>5.5</v>
      </c>
      <c r="G59" s="11">
        <v>32.35</v>
      </c>
    </row>
    <row r="60" spans="1:26" ht="15.75" customHeight="1" x14ac:dyDescent="0.25">
      <c r="A60" s="11">
        <f t="shared" si="0"/>
        <v>59</v>
      </c>
      <c r="B60" s="11" t="s">
        <v>1603</v>
      </c>
      <c r="C60" t="s">
        <v>384</v>
      </c>
      <c r="D60" s="11" t="s">
        <v>7</v>
      </c>
      <c r="E60" s="13"/>
      <c r="F60" s="11">
        <v>7</v>
      </c>
      <c r="G60" s="11">
        <v>41.18</v>
      </c>
    </row>
    <row r="61" spans="1:26" ht="15.75" customHeight="1" x14ac:dyDescent="0.25">
      <c r="A61" s="11">
        <f t="shared" si="0"/>
        <v>60</v>
      </c>
      <c r="B61" s="11" t="s">
        <v>1338</v>
      </c>
      <c r="C61" t="s">
        <v>167</v>
      </c>
      <c r="D61" s="11" t="s">
        <v>17</v>
      </c>
      <c r="E61" s="13"/>
      <c r="F61" s="11">
        <v>8.5</v>
      </c>
      <c r="G61" s="11">
        <v>50</v>
      </c>
      <c r="H61" s="18" t="str">
        <f>HYPERLINK("https://umosphera.ru/ochnyj-tur/","Регистрация на очный тур")</f>
        <v>Регистрация на очный тур</v>
      </c>
    </row>
    <row r="62" spans="1:26" ht="15.75" customHeight="1" x14ac:dyDescent="0.25">
      <c r="A62" s="11">
        <f t="shared" si="0"/>
        <v>61</v>
      </c>
      <c r="B62" s="11" t="s">
        <v>673</v>
      </c>
      <c r="C62" t="s">
        <v>378</v>
      </c>
      <c r="D62" s="11" t="s">
        <v>12</v>
      </c>
      <c r="E62" s="13"/>
      <c r="F62" s="11">
        <v>7.5</v>
      </c>
      <c r="G62" s="11">
        <v>44.12</v>
      </c>
    </row>
    <row r="63" spans="1:26" ht="15.75" customHeight="1" x14ac:dyDescent="0.25">
      <c r="A63" s="11">
        <f t="shared" si="0"/>
        <v>62</v>
      </c>
      <c r="B63" s="11" t="s">
        <v>236</v>
      </c>
      <c r="C63" t="s">
        <v>905</v>
      </c>
      <c r="D63" s="11" t="s">
        <v>7</v>
      </c>
      <c r="E63" s="13"/>
      <c r="F63" s="11">
        <v>13</v>
      </c>
      <c r="G63" s="11">
        <v>76.47</v>
      </c>
      <c r="H63" s="18" t="str">
        <f>HYPERLINK("https://umosphera.ru/ochnyj-tur/","Регистрация на очный тур")</f>
        <v>Регистрация на очный тур</v>
      </c>
    </row>
    <row r="64" spans="1:26" ht="15.75" customHeight="1" x14ac:dyDescent="0.25">
      <c r="A64" s="11">
        <f t="shared" si="0"/>
        <v>63</v>
      </c>
      <c r="B64" s="11" t="s">
        <v>952</v>
      </c>
      <c r="C64" t="s">
        <v>350</v>
      </c>
      <c r="D64" s="11" t="s">
        <v>12</v>
      </c>
      <c r="E64" s="13"/>
      <c r="F64" s="11">
        <v>7</v>
      </c>
      <c r="G64" s="11">
        <v>41.18</v>
      </c>
    </row>
    <row r="65" spans="1:8" ht="15.75" customHeight="1" x14ac:dyDescent="0.25">
      <c r="A65" s="11">
        <f t="shared" si="0"/>
        <v>64</v>
      </c>
      <c r="B65" s="11" t="s">
        <v>1604</v>
      </c>
      <c r="C65" t="s">
        <v>554</v>
      </c>
      <c r="D65" s="11" t="s">
        <v>18</v>
      </c>
      <c r="E65" s="13"/>
      <c r="F65" s="11">
        <v>4.5</v>
      </c>
      <c r="G65" s="11">
        <v>26.47</v>
      </c>
    </row>
    <row r="66" spans="1:8" ht="15.75" customHeight="1" x14ac:dyDescent="0.25">
      <c r="A66" s="11">
        <f t="shared" si="0"/>
        <v>65</v>
      </c>
      <c r="B66" s="11" t="s">
        <v>19</v>
      </c>
      <c r="D66" s="11" t="s">
        <v>7</v>
      </c>
      <c r="E66" s="13"/>
      <c r="F66" s="11">
        <v>6.5</v>
      </c>
      <c r="G66" s="11">
        <v>38.24</v>
      </c>
    </row>
    <row r="67" spans="1:8" ht="15.75" customHeight="1" x14ac:dyDescent="0.25">
      <c r="A67" s="11">
        <f t="shared" si="0"/>
        <v>66</v>
      </c>
      <c r="B67" s="11" t="s">
        <v>1605</v>
      </c>
      <c r="C67" t="s">
        <v>1606</v>
      </c>
      <c r="D67" s="11" t="s">
        <v>7</v>
      </c>
      <c r="E67" s="13"/>
      <c r="F67" s="11">
        <v>4.5</v>
      </c>
      <c r="G67" s="11">
        <v>26.47</v>
      </c>
    </row>
    <row r="68" spans="1:8" ht="15.75" customHeight="1" x14ac:dyDescent="0.25">
      <c r="A68" s="11">
        <f t="shared" si="0"/>
        <v>67</v>
      </c>
      <c r="B68" s="11" t="s">
        <v>245</v>
      </c>
      <c r="C68" t="s">
        <v>169</v>
      </c>
      <c r="D68" s="11" t="s">
        <v>7</v>
      </c>
      <c r="E68" s="13"/>
      <c r="F68" s="11">
        <v>8</v>
      </c>
      <c r="G68" s="11">
        <v>47.06</v>
      </c>
    </row>
    <row r="69" spans="1:8" ht="15.75" customHeight="1" x14ac:dyDescent="0.25">
      <c r="A69" s="11">
        <f t="shared" si="0"/>
        <v>68</v>
      </c>
      <c r="B69" s="11" t="s">
        <v>1607</v>
      </c>
      <c r="C69" t="s">
        <v>900</v>
      </c>
      <c r="D69" s="11" t="s">
        <v>7</v>
      </c>
      <c r="E69" s="13" t="s">
        <v>8</v>
      </c>
      <c r="F69" s="11">
        <v>6</v>
      </c>
      <c r="G69" s="11">
        <v>35.29</v>
      </c>
      <c r="H69" s="18" t="str">
        <f t="shared" ref="H69:H70" si="10">HYPERLINK("https://umosphera.ru/ochnyj-tur/","Регистрация на очный тур")</f>
        <v>Регистрация на очный тур</v>
      </c>
    </row>
    <row r="70" spans="1:8" ht="15.75" customHeight="1" x14ac:dyDescent="0.25">
      <c r="A70" s="11">
        <f t="shared" si="0"/>
        <v>69</v>
      </c>
      <c r="B70" s="11" t="s">
        <v>956</v>
      </c>
      <c r="C70" t="s">
        <v>1608</v>
      </c>
      <c r="D70" s="11" t="s">
        <v>12</v>
      </c>
      <c r="E70" s="13"/>
      <c r="F70" s="11">
        <v>17</v>
      </c>
      <c r="G70" s="11">
        <v>100</v>
      </c>
      <c r="H70" s="18" t="str">
        <f t="shared" si="10"/>
        <v>Регистрация на очный тур</v>
      </c>
    </row>
    <row r="71" spans="1:8" ht="15.75" customHeight="1" x14ac:dyDescent="0.25">
      <c r="A71" s="11">
        <f t="shared" si="0"/>
        <v>70</v>
      </c>
      <c r="B71" s="11" t="s">
        <v>1609</v>
      </c>
      <c r="C71" t="s">
        <v>173</v>
      </c>
      <c r="D71" s="11" t="s">
        <v>7</v>
      </c>
      <c r="E71" s="13"/>
      <c r="F71" s="11">
        <v>6.5</v>
      </c>
      <c r="G71" s="11">
        <v>38.24</v>
      </c>
    </row>
    <row r="72" spans="1:8" ht="15.75" customHeight="1" x14ac:dyDescent="0.25">
      <c r="A72" s="11">
        <f t="shared" si="0"/>
        <v>71</v>
      </c>
      <c r="B72" s="11" t="s">
        <v>1610</v>
      </c>
      <c r="C72" t="s">
        <v>327</v>
      </c>
      <c r="D72" s="11" t="s">
        <v>7</v>
      </c>
      <c r="E72" s="13" t="s">
        <v>8</v>
      </c>
      <c r="F72" s="11">
        <v>6.5</v>
      </c>
      <c r="G72" s="11">
        <v>38.24</v>
      </c>
      <c r="H72" s="18" t="str">
        <f t="shared" ref="H72:H73" si="11">HYPERLINK("https://umosphera.ru/ochnyj-tur/","Регистрация на очный тур")</f>
        <v>Регистрация на очный тур</v>
      </c>
    </row>
    <row r="73" spans="1:8" ht="15.75" customHeight="1" x14ac:dyDescent="0.25">
      <c r="A73" s="11">
        <f t="shared" si="0"/>
        <v>72</v>
      </c>
      <c r="B73" s="11" t="s">
        <v>1611</v>
      </c>
      <c r="C73" t="s">
        <v>1612</v>
      </c>
      <c r="D73" s="11" t="s">
        <v>7</v>
      </c>
      <c r="E73" s="13" t="s">
        <v>8</v>
      </c>
      <c r="F73" s="11">
        <v>6</v>
      </c>
      <c r="G73" s="11">
        <v>35.29</v>
      </c>
      <c r="H73" s="18" t="str">
        <f t="shared" si="11"/>
        <v>Регистрация на очный тур</v>
      </c>
    </row>
    <row r="74" spans="1:8" ht="15.75" customHeight="1" x14ac:dyDescent="0.25">
      <c r="A74" s="11">
        <f t="shared" si="0"/>
        <v>73</v>
      </c>
      <c r="B74" s="11" t="s">
        <v>1613</v>
      </c>
      <c r="C74" t="s">
        <v>260</v>
      </c>
      <c r="D74" s="11" t="s">
        <v>7</v>
      </c>
      <c r="E74" s="13"/>
      <c r="F74" s="11">
        <v>6.5</v>
      </c>
      <c r="G74" s="11">
        <v>38.24</v>
      </c>
    </row>
    <row r="75" spans="1:8" ht="15.75" customHeight="1" x14ac:dyDescent="0.25">
      <c r="A75" s="11">
        <f t="shared" si="0"/>
        <v>74</v>
      </c>
      <c r="B75" s="11" t="s">
        <v>1614</v>
      </c>
      <c r="C75" t="s">
        <v>207</v>
      </c>
      <c r="D75" s="11" t="s">
        <v>7</v>
      </c>
      <c r="E75" s="13"/>
      <c r="F75" s="11">
        <v>4</v>
      </c>
      <c r="G75" s="11">
        <v>23.53</v>
      </c>
    </row>
    <row r="76" spans="1:8" ht="15.75" customHeight="1" x14ac:dyDescent="0.25">
      <c r="A76" s="11">
        <f t="shared" si="0"/>
        <v>75</v>
      </c>
      <c r="B76" s="11" t="s">
        <v>1615</v>
      </c>
      <c r="C76" t="s">
        <v>258</v>
      </c>
      <c r="D76" s="11" t="s">
        <v>7</v>
      </c>
      <c r="E76" s="13"/>
      <c r="F76" s="11">
        <v>13</v>
      </c>
      <c r="G76" s="11">
        <v>76.47</v>
      </c>
      <c r="H76" s="18" t="str">
        <f>HYPERLINK("https://umosphera.ru/ochnyj-tur/","Регистрация на очный тур")</f>
        <v>Регистрация на очный тур</v>
      </c>
    </row>
    <row r="77" spans="1:8" ht="15.75" customHeight="1" x14ac:dyDescent="0.25">
      <c r="A77" s="11">
        <f t="shared" si="0"/>
        <v>76</v>
      </c>
      <c r="B77" s="11" t="s">
        <v>1616</v>
      </c>
      <c r="C77" t="s">
        <v>350</v>
      </c>
      <c r="D77" s="11" t="s">
        <v>7</v>
      </c>
      <c r="E77" s="13"/>
      <c r="F77" s="11">
        <v>5.5</v>
      </c>
      <c r="G77" s="11">
        <v>32.35</v>
      </c>
    </row>
    <row r="78" spans="1:8" ht="15.75" customHeight="1" x14ac:dyDescent="0.25">
      <c r="A78" s="11">
        <f t="shared" si="0"/>
        <v>77</v>
      </c>
      <c r="B78" s="11" t="s">
        <v>1617</v>
      </c>
      <c r="C78" t="s">
        <v>161</v>
      </c>
      <c r="D78" s="11" t="s">
        <v>7</v>
      </c>
      <c r="E78" s="13"/>
      <c r="F78" s="11">
        <v>12</v>
      </c>
      <c r="G78" s="11">
        <v>70.59</v>
      </c>
      <c r="H78" s="18" t="str">
        <f t="shared" ref="H78:H81" si="12">HYPERLINK("https://umosphera.ru/ochnyj-tur/","Регистрация на очный тур")</f>
        <v>Регистрация на очный тур</v>
      </c>
    </row>
    <row r="79" spans="1:8" ht="15.75" customHeight="1" x14ac:dyDescent="0.25">
      <c r="A79" s="11">
        <f t="shared" si="0"/>
        <v>78</v>
      </c>
      <c r="B79" s="11" t="s">
        <v>1618</v>
      </c>
      <c r="C79" t="s">
        <v>303</v>
      </c>
      <c r="D79" s="11" t="s">
        <v>7</v>
      </c>
      <c r="E79" s="13"/>
      <c r="F79" s="11">
        <v>11</v>
      </c>
      <c r="G79" s="11">
        <v>64.709999999999994</v>
      </c>
      <c r="H79" s="18" t="str">
        <f t="shared" si="12"/>
        <v>Регистрация на очный тур</v>
      </c>
    </row>
    <row r="80" spans="1:8" ht="15.75" customHeight="1" x14ac:dyDescent="0.25">
      <c r="A80" s="11">
        <f t="shared" si="0"/>
        <v>79</v>
      </c>
      <c r="B80" s="11" t="s">
        <v>1619</v>
      </c>
      <c r="C80" t="s">
        <v>147</v>
      </c>
      <c r="D80" s="11" t="s">
        <v>7</v>
      </c>
      <c r="E80" s="13"/>
      <c r="F80" s="11">
        <v>8.5</v>
      </c>
      <c r="G80" s="11">
        <v>50</v>
      </c>
      <c r="H80" s="18" t="str">
        <f t="shared" si="12"/>
        <v>Регистрация на очный тур</v>
      </c>
    </row>
    <row r="81" spans="1:8" ht="15.75" customHeight="1" x14ac:dyDescent="0.25">
      <c r="A81" s="11">
        <f t="shared" si="0"/>
        <v>80</v>
      </c>
      <c r="B81" s="11" t="s">
        <v>963</v>
      </c>
      <c r="C81" t="s">
        <v>216</v>
      </c>
      <c r="D81" s="11" t="s">
        <v>12</v>
      </c>
      <c r="E81" s="13"/>
      <c r="F81" s="11">
        <v>12</v>
      </c>
      <c r="G81" s="11">
        <v>70.59</v>
      </c>
      <c r="H81" s="18" t="str">
        <f t="shared" si="12"/>
        <v>Регистрация на очный тур</v>
      </c>
    </row>
    <row r="82" spans="1:8" ht="15.75" customHeight="1" x14ac:dyDescent="0.25">
      <c r="A82" s="11">
        <f t="shared" si="0"/>
        <v>81</v>
      </c>
      <c r="B82" s="11" t="s">
        <v>963</v>
      </c>
      <c r="C82" t="s">
        <v>151</v>
      </c>
      <c r="D82" s="11" t="s">
        <v>18</v>
      </c>
      <c r="E82" s="13"/>
      <c r="F82" s="11">
        <v>7</v>
      </c>
      <c r="G82" s="11">
        <v>41.18</v>
      </c>
    </row>
    <row r="83" spans="1:8" ht="15.75" customHeight="1" x14ac:dyDescent="0.25">
      <c r="A83" s="11">
        <f t="shared" si="0"/>
        <v>82</v>
      </c>
      <c r="B83" s="11" t="s">
        <v>1620</v>
      </c>
      <c r="C83" t="s">
        <v>753</v>
      </c>
      <c r="D83" s="11" t="s">
        <v>7</v>
      </c>
      <c r="E83" s="13"/>
      <c r="F83" s="11">
        <v>11.5</v>
      </c>
      <c r="G83" s="11">
        <v>67.650000000000006</v>
      </c>
      <c r="H83" s="18" t="str">
        <f t="shared" ref="H83:H84" si="13">HYPERLINK("https://umosphera.ru/ochnyj-tur/","Регистрация на очный тур")</f>
        <v>Регистрация на очный тур</v>
      </c>
    </row>
    <row r="84" spans="1:8" ht="15.75" customHeight="1" x14ac:dyDescent="0.25">
      <c r="A84" s="11">
        <f t="shared" si="0"/>
        <v>83</v>
      </c>
      <c r="B84" s="11" t="s">
        <v>1621</v>
      </c>
      <c r="C84" t="s">
        <v>216</v>
      </c>
      <c r="D84" s="11" t="s">
        <v>12</v>
      </c>
      <c r="E84" s="13"/>
      <c r="F84" s="11">
        <v>15</v>
      </c>
      <c r="G84" s="11">
        <v>88.24</v>
      </c>
      <c r="H84" s="18" t="str">
        <f t="shared" si="13"/>
        <v>Регистрация на очный тур</v>
      </c>
    </row>
    <row r="85" spans="1:8" ht="15.75" customHeight="1" x14ac:dyDescent="0.25">
      <c r="A85" s="11">
        <f t="shared" si="0"/>
        <v>84</v>
      </c>
      <c r="B85" s="11" t="s">
        <v>1622</v>
      </c>
      <c r="C85" t="s">
        <v>219</v>
      </c>
      <c r="D85" s="11" t="s">
        <v>7</v>
      </c>
      <c r="E85" s="13"/>
      <c r="F85" s="11">
        <v>8</v>
      </c>
      <c r="G85" s="11">
        <v>47.06</v>
      </c>
    </row>
    <row r="86" spans="1:8" ht="15.75" customHeight="1" x14ac:dyDescent="0.25">
      <c r="A86" s="11">
        <f t="shared" si="0"/>
        <v>85</v>
      </c>
      <c r="B86" s="11" t="s">
        <v>1143</v>
      </c>
      <c r="C86" t="s">
        <v>312</v>
      </c>
      <c r="D86" s="11" t="s">
        <v>7</v>
      </c>
      <c r="E86" s="13"/>
      <c r="F86" s="11">
        <v>12</v>
      </c>
      <c r="G86" s="11">
        <v>70.59</v>
      </c>
      <c r="H86" s="18" t="str">
        <f t="shared" ref="H86:H87" si="14">HYPERLINK("https://umosphera.ru/ochnyj-tur/","Регистрация на очный тур")</f>
        <v>Регистрация на очный тур</v>
      </c>
    </row>
    <row r="87" spans="1:8" ht="15.75" customHeight="1" x14ac:dyDescent="0.25">
      <c r="A87" s="11">
        <f t="shared" si="0"/>
        <v>86</v>
      </c>
      <c r="B87" s="11" t="s">
        <v>1623</v>
      </c>
      <c r="C87" t="s">
        <v>2831</v>
      </c>
      <c r="D87" s="11" t="s">
        <v>7</v>
      </c>
      <c r="E87" s="13" t="s">
        <v>8</v>
      </c>
      <c r="F87" s="11">
        <v>6.5</v>
      </c>
      <c r="G87" s="11">
        <v>38.24</v>
      </c>
      <c r="H87" s="18" t="str">
        <f t="shared" si="14"/>
        <v>Регистрация на очный тур</v>
      </c>
    </row>
    <row r="88" spans="1:8" ht="15.75" customHeight="1" x14ac:dyDescent="0.25">
      <c r="A88" s="11">
        <f t="shared" si="0"/>
        <v>87</v>
      </c>
      <c r="B88" s="11" t="s">
        <v>1624</v>
      </c>
      <c r="C88" t="s">
        <v>370</v>
      </c>
      <c r="D88" s="11" t="s">
        <v>7</v>
      </c>
      <c r="E88" s="13"/>
      <c r="F88" s="11">
        <v>7</v>
      </c>
      <c r="G88" s="11">
        <v>41.18</v>
      </c>
    </row>
    <row r="89" spans="1:8" ht="15.75" customHeight="1" x14ac:dyDescent="0.25">
      <c r="A89" s="11">
        <f t="shared" si="0"/>
        <v>88</v>
      </c>
      <c r="B89" s="11" t="s">
        <v>272</v>
      </c>
      <c r="C89" t="s">
        <v>1625</v>
      </c>
      <c r="D89" s="11" t="s">
        <v>12</v>
      </c>
      <c r="E89" s="13"/>
      <c r="F89" s="11">
        <v>15</v>
      </c>
      <c r="G89" s="11">
        <v>88.24</v>
      </c>
      <c r="H89" s="18" t="str">
        <f t="shared" ref="H89:H91" si="15">HYPERLINK("https://umosphera.ru/ochnyj-tur/","Регистрация на очный тур")</f>
        <v>Регистрация на очный тур</v>
      </c>
    </row>
    <row r="90" spans="1:8" ht="15.75" customHeight="1" x14ac:dyDescent="0.25">
      <c r="A90" s="11">
        <f t="shared" si="0"/>
        <v>89</v>
      </c>
      <c r="B90" s="11" t="s">
        <v>272</v>
      </c>
      <c r="C90" t="s">
        <v>207</v>
      </c>
      <c r="D90" s="11" t="s">
        <v>7</v>
      </c>
      <c r="E90" s="13"/>
      <c r="F90" s="11">
        <v>13.5</v>
      </c>
      <c r="G90" s="11">
        <v>79.41</v>
      </c>
      <c r="H90" s="18" t="str">
        <f t="shared" si="15"/>
        <v>Регистрация на очный тур</v>
      </c>
    </row>
    <row r="91" spans="1:8" ht="15.75" customHeight="1" x14ac:dyDescent="0.25">
      <c r="A91" s="11">
        <f t="shared" si="0"/>
        <v>90</v>
      </c>
      <c r="B91" s="11" t="s">
        <v>273</v>
      </c>
      <c r="C91" t="s">
        <v>341</v>
      </c>
      <c r="D91" s="11" t="s">
        <v>7</v>
      </c>
      <c r="E91" s="13"/>
      <c r="F91" s="11">
        <v>11</v>
      </c>
      <c r="G91" s="11">
        <v>64.709999999999994</v>
      </c>
      <c r="H91" s="18" t="str">
        <f t="shared" si="15"/>
        <v>Регистрация на очный тур</v>
      </c>
    </row>
    <row r="92" spans="1:8" ht="15.75" customHeight="1" x14ac:dyDescent="0.25">
      <c r="A92" s="11">
        <f t="shared" si="0"/>
        <v>91</v>
      </c>
      <c r="B92" s="11" t="s">
        <v>1626</v>
      </c>
      <c r="C92" t="s">
        <v>873</v>
      </c>
      <c r="D92" s="11" t="s">
        <v>7</v>
      </c>
      <c r="E92" s="13"/>
      <c r="F92" s="11">
        <v>8</v>
      </c>
      <c r="G92" s="11">
        <v>47.06</v>
      </c>
    </row>
    <row r="93" spans="1:8" ht="15.75" customHeight="1" x14ac:dyDescent="0.25">
      <c r="A93" s="11">
        <f t="shared" si="0"/>
        <v>92</v>
      </c>
      <c r="B93" s="11" t="s">
        <v>1627</v>
      </c>
      <c r="C93" t="s">
        <v>145</v>
      </c>
      <c r="D93" s="11" t="s">
        <v>7</v>
      </c>
      <c r="E93" s="13"/>
      <c r="F93" s="11">
        <v>7</v>
      </c>
      <c r="G93" s="11">
        <v>41.18</v>
      </c>
    </row>
    <row r="94" spans="1:8" ht="15.75" customHeight="1" x14ac:dyDescent="0.25">
      <c r="A94" s="11">
        <f t="shared" si="0"/>
        <v>93</v>
      </c>
      <c r="B94" s="11" t="s">
        <v>972</v>
      </c>
      <c r="C94" t="s">
        <v>477</v>
      </c>
      <c r="D94" s="11" t="s">
        <v>7</v>
      </c>
      <c r="E94" s="13" t="s">
        <v>8</v>
      </c>
      <c r="F94" s="11">
        <v>7</v>
      </c>
      <c r="G94" s="11">
        <v>41.18</v>
      </c>
      <c r="H94" s="18" t="str">
        <f t="shared" ref="H94:H96" si="16">HYPERLINK("https://umosphera.ru/ochnyj-tur/","Регистрация на очный тур")</f>
        <v>Регистрация на очный тур</v>
      </c>
    </row>
    <row r="95" spans="1:8" ht="15.75" customHeight="1" x14ac:dyDescent="0.25">
      <c r="A95" s="11">
        <f t="shared" si="0"/>
        <v>94</v>
      </c>
      <c r="B95" s="11" t="s">
        <v>1628</v>
      </c>
      <c r="C95" t="s">
        <v>344</v>
      </c>
      <c r="D95" s="11" t="s">
        <v>7</v>
      </c>
      <c r="E95" s="13" t="s">
        <v>8</v>
      </c>
      <c r="F95" s="11">
        <v>6</v>
      </c>
      <c r="G95" s="11">
        <v>35.29</v>
      </c>
      <c r="H95" s="18" t="str">
        <f t="shared" si="16"/>
        <v>Регистрация на очный тур</v>
      </c>
    </row>
    <row r="96" spans="1:8" ht="15.75" customHeight="1" x14ac:dyDescent="0.25">
      <c r="A96" s="11">
        <f t="shared" si="0"/>
        <v>95</v>
      </c>
      <c r="B96" s="11" t="s">
        <v>1629</v>
      </c>
      <c r="C96" t="s">
        <v>894</v>
      </c>
      <c r="D96" s="11" t="s">
        <v>7</v>
      </c>
      <c r="E96" s="13"/>
      <c r="F96" s="11">
        <v>9</v>
      </c>
      <c r="G96" s="11">
        <v>52.94</v>
      </c>
      <c r="H96" s="18" t="str">
        <f t="shared" si="16"/>
        <v>Регистрация на очный тур</v>
      </c>
    </row>
    <row r="97" spans="1:8" ht="15.75" customHeight="1" x14ac:dyDescent="0.25">
      <c r="A97" s="11">
        <f t="shared" si="0"/>
        <v>96</v>
      </c>
      <c r="B97" s="11" t="s">
        <v>1630</v>
      </c>
      <c r="C97" t="s">
        <v>464</v>
      </c>
      <c r="D97" s="11" t="s">
        <v>7</v>
      </c>
      <c r="E97" s="13"/>
      <c r="F97" s="11">
        <v>8</v>
      </c>
      <c r="G97" s="11">
        <v>47.06</v>
      </c>
    </row>
    <row r="98" spans="1:8" ht="15.75" customHeight="1" x14ac:dyDescent="0.25">
      <c r="A98" s="11">
        <f t="shared" si="0"/>
        <v>97</v>
      </c>
      <c r="B98" s="11" t="s">
        <v>1631</v>
      </c>
      <c r="C98" t="s">
        <v>192</v>
      </c>
      <c r="D98" s="11" t="s">
        <v>7</v>
      </c>
      <c r="E98" s="13" t="s">
        <v>8</v>
      </c>
      <c r="F98" s="11">
        <v>4.5</v>
      </c>
      <c r="G98" s="11">
        <v>26.47</v>
      </c>
    </row>
    <row r="99" spans="1:8" ht="15.75" customHeight="1" x14ac:dyDescent="0.25">
      <c r="A99" s="11">
        <f t="shared" si="0"/>
        <v>98</v>
      </c>
      <c r="B99" s="11" t="s">
        <v>1632</v>
      </c>
      <c r="C99" t="s">
        <v>237</v>
      </c>
      <c r="D99" s="11" t="s">
        <v>7</v>
      </c>
      <c r="E99" s="13" t="s">
        <v>8</v>
      </c>
      <c r="F99" s="11">
        <v>5</v>
      </c>
      <c r="G99" s="11">
        <v>29.41</v>
      </c>
    </row>
    <row r="100" spans="1:8" ht="15.75" customHeight="1" x14ac:dyDescent="0.25">
      <c r="A100" s="11">
        <f t="shared" si="0"/>
        <v>99</v>
      </c>
      <c r="B100" s="11" t="s">
        <v>1148</v>
      </c>
      <c r="C100" t="s">
        <v>607</v>
      </c>
      <c r="D100" s="11" t="s">
        <v>7</v>
      </c>
      <c r="E100" s="13" t="s">
        <v>8</v>
      </c>
      <c r="F100" s="11">
        <v>11</v>
      </c>
      <c r="G100" s="11">
        <v>64.709999999999994</v>
      </c>
      <c r="H100" s="18" t="str">
        <f t="shared" ref="H100:H102" si="17">HYPERLINK("https://umosphera.ru/ochnyj-tur/","Регистрация на очный тур")</f>
        <v>Регистрация на очный тур</v>
      </c>
    </row>
    <row r="101" spans="1:8" ht="15.75" customHeight="1" x14ac:dyDescent="0.25">
      <c r="A101" s="11">
        <f t="shared" si="0"/>
        <v>100</v>
      </c>
      <c r="B101" s="11" t="s">
        <v>1148</v>
      </c>
      <c r="C101" t="s">
        <v>1633</v>
      </c>
      <c r="D101" s="11" t="s">
        <v>12</v>
      </c>
      <c r="E101" s="13"/>
      <c r="F101" s="11">
        <v>10</v>
      </c>
      <c r="G101" s="11">
        <v>58.82</v>
      </c>
      <c r="H101" s="18" t="str">
        <f t="shared" si="17"/>
        <v>Регистрация на очный тур</v>
      </c>
    </row>
    <row r="102" spans="1:8" ht="15.75" customHeight="1" x14ac:dyDescent="0.25">
      <c r="A102" s="11">
        <f t="shared" si="0"/>
        <v>101</v>
      </c>
      <c r="B102" s="11" t="s">
        <v>1634</v>
      </c>
      <c r="C102" t="s">
        <v>239</v>
      </c>
      <c r="D102" s="11" t="s">
        <v>7</v>
      </c>
      <c r="E102" s="13"/>
      <c r="F102" s="11">
        <v>17</v>
      </c>
      <c r="G102" s="11">
        <v>100</v>
      </c>
      <c r="H102" s="18" t="str">
        <f t="shared" si="17"/>
        <v>Регистрация на очный тур</v>
      </c>
    </row>
    <row r="103" spans="1:8" ht="15.75" customHeight="1" x14ac:dyDescent="0.25">
      <c r="A103" s="11">
        <f t="shared" si="0"/>
        <v>102</v>
      </c>
      <c r="B103" s="11" t="s">
        <v>1635</v>
      </c>
      <c r="C103" t="s">
        <v>159</v>
      </c>
      <c r="D103" s="11" t="s">
        <v>7</v>
      </c>
      <c r="E103" s="13"/>
      <c r="F103" s="11">
        <v>3.5</v>
      </c>
      <c r="G103" s="11">
        <v>20.59</v>
      </c>
    </row>
    <row r="104" spans="1:8" ht="15.75" customHeight="1" x14ac:dyDescent="0.25">
      <c r="A104" s="11">
        <f t="shared" si="0"/>
        <v>103</v>
      </c>
      <c r="B104" s="11" t="s">
        <v>1636</v>
      </c>
      <c r="C104" t="s">
        <v>188</v>
      </c>
      <c r="D104" s="11" t="s">
        <v>7</v>
      </c>
      <c r="E104" s="13"/>
      <c r="F104" s="11">
        <v>7</v>
      </c>
      <c r="G104" s="11">
        <v>41.18</v>
      </c>
    </row>
    <row r="105" spans="1:8" ht="15.75" customHeight="1" x14ac:dyDescent="0.25">
      <c r="A105" s="11">
        <f t="shared" si="0"/>
        <v>104</v>
      </c>
      <c r="B105" s="11" t="s">
        <v>1637</v>
      </c>
      <c r="C105" t="s">
        <v>161</v>
      </c>
      <c r="D105" s="11" t="s">
        <v>12</v>
      </c>
      <c r="E105" s="13"/>
      <c r="F105" s="11">
        <v>17</v>
      </c>
      <c r="G105" s="11">
        <v>100</v>
      </c>
      <c r="H105" s="18" t="str">
        <f>HYPERLINK("https://umosphera.ru/ochnyj-tur/","Регистрация на очный тур")</f>
        <v>Регистрация на очный тур</v>
      </c>
    </row>
    <row r="106" spans="1:8" ht="15.75" customHeight="1" x14ac:dyDescent="0.25">
      <c r="A106" s="11">
        <f t="shared" si="0"/>
        <v>105</v>
      </c>
      <c r="B106" s="11" t="s">
        <v>1638</v>
      </c>
      <c r="C106" t="s">
        <v>157</v>
      </c>
      <c r="D106" s="11" t="s">
        <v>18</v>
      </c>
      <c r="E106" s="13"/>
      <c r="F106" s="11">
        <v>3.5</v>
      </c>
      <c r="G106" s="11">
        <v>20.59</v>
      </c>
    </row>
    <row r="107" spans="1:8" ht="15.75" customHeight="1" x14ac:dyDescent="0.25">
      <c r="A107" s="11">
        <f t="shared" si="0"/>
        <v>106</v>
      </c>
      <c r="B107" s="11" t="s">
        <v>1639</v>
      </c>
      <c r="C107" t="s">
        <v>277</v>
      </c>
      <c r="D107" s="11" t="s">
        <v>17</v>
      </c>
      <c r="E107" s="13"/>
      <c r="F107" s="11">
        <v>8</v>
      </c>
      <c r="G107" s="11">
        <v>47.06</v>
      </c>
    </row>
    <row r="108" spans="1:8" ht="15.75" customHeight="1" x14ac:dyDescent="0.25">
      <c r="A108" s="11">
        <f t="shared" si="0"/>
        <v>107</v>
      </c>
      <c r="B108" s="11" t="s">
        <v>699</v>
      </c>
      <c r="C108" t="s">
        <v>149</v>
      </c>
      <c r="D108" s="11" t="s">
        <v>7</v>
      </c>
      <c r="E108" s="13" t="s">
        <v>8</v>
      </c>
      <c r="F108" s="11">
        <v>7</v>
      </c>
      <c r="G108" s="11">
        <v>41.18</v>
      </c>
      <c r="H108" s="18" t="str">
        <f>HYPERLINK("https://umosphera.ru/ochnyj-tur/","Регистрация на очный тур")</f>
        <v>Регистрация на очный тур</v>
      </c>
    </row>
    <row r="109" spans="1:8" ht="15.75" customHeight="1" x14ac:dyDescent="0.25">
      <c r="A109" s="11">
        <f t="shared" si="0"/>
        <v>108</v>
      </c>
      <c r="B109" s="11" t="s">
        <v>1640</v>
      </c>
      <c r="C109" t="s">
        <v>143</v>
      </c>
      <c r="D109" s="11" t="s">
        <v>7</v>
      </c>
      <c r="E109" s="13"/>
      <c r="F109" s="11">
        <v>8</v>
      </c>
      <c r="G109" s="11">
        <v>47.06</v>
      </c>
    </row>
    <row r="110" spans="1:8" ht="15.75" customHeight="1" x14ac:dyDescent="0.25">
      <c r="A110" s="11">
        <f t="shared" si="0"/>
        <v>109</v>
      </c>
      <c r="B110" s="11" t="s">
        <v>1384</v>
      </c>
      <c r="C110" t="s">
        <v>188</v>
      </c>
      <c r="D110" s="11" t="s">
        <v>7</v>
      </c>
      <c r="E110" s="13"/>
      <c r="F110" s="11">
        <v>8</v>
      </c>
      <c r="G110" s="11">
        <v>47.06</v>
      </c>
    </row>
    <row r="111" spans="1:8" ht="15.75" customHeight="1" x14ac:dyDescent="0.25">
      <c r="A111" s="11">
        <f t="shared" si="0"/>
        <v>110</v>
      </c>
      <c r="B111" s="11" t="s">
        <v>1384</v>
      </c>
      <c r="C111" t="s">
        <v>303</v>
      </c>
      <c r="D111" s="11" t="s">
        <v>7</v>
      </c>
      <c r="E111" s="13"/>
      <c r="F111" s="11">
        <v>4.5</v>
      </c>
      <c r="G111" s="11">
        <v>26.47</v>
      </c>
    </row>
    <row r="112" spans="1:8" ht="15.75" customHeight="1" x14ac:dyDescent="0.25">
      <c r="A112" s="11">
        <f t="shared" si="0"/>
        <v>111</v>
      </c>
      <c r="B112" s="11" t="s">
        <v>1641</v>
      </c>
      <c r="C112" t="s">
        <v>647</v>
      </c>
      <c r="D112" s="11" t="s">
        <v>7</v>
      </c>
      <c r="E112" s="13"/>
      <c r="F112" s="11">
        <v>7.5</v>
      </c>
      <c r="G112" s="11">
        <v>44.12</v>
      </c>
    </row>
    <row r="113" spans="1:8" ht="15.75" customHeight="1" x14ac:dyDescent="0.25">
      <c r="A113" s="11">
        <f t="shared" si="0"/>
        <v>112</v>
      </c>
      <c r="B113" s="11" t="s">
        <v>1385</v>
      </c>
      <c r="C113" t="s">
        <v>161</v>
      </c>
      <c r="D113" s="11" t="s">
        <v>7</v>
      </c>
      <c r="E113" s="13"/>
      <c r="F113" s="11">
        <v>11</v>
      </c>
      <c r="G113" s="11">
        <v>64.709999999999994</v>
      </c>
      <c r="H113" s="18" t="str">
        <f t="shared" ref="H113:H115" si="18">HYPERLINK("https://umosphera.ru/ochnyj-tur/","Регистрация на очный тур")</f>
        <v>Регистрация на очный тур</v>
      </c>
    </row>
    <row r="114" spans="1:8" ht="15.75" customHeight="1" x14ac:dyDescent="0.25">
      <c r="A114" s="11">
        <f t="shared" si="0"/>
        <v>113</v>
      </c>
      <c r="B114" s="11" t="s">
        <v>981</v>
      </c>
      <c r="C114" t="s">
        <v>1642</v>
      </c>
      <c r="D114" s="11" t="s">
        <v>7</v>
      </c>
      <c r="E114" s="13" t="s">
        <v>8</v>
      </c>
      <c r="F114" s="11">
        <v>6</v>
      </c>
      <c r="G114" s="11">
        <v>35.29</v>
      </c>
      <c r="H114" s="18" t="str">
        <f t="shared" si="18"/>
        <v>Регистрация на очный тур</v>
      </c>
    </row>
    <row r="115" spans="1:8" ht="15.75" customHeight="1" x14ac:dyDescent="0.25">
      <c r="A115" s="11">
        <f t="shared" si="0"/>
        <v>114</v>
      </c>
      <c r="B115" s="11" t="s">
        <v>1643</v>
      </c>
      <c r="C115" t="s">
        <v>262</v>
      </c>
      <c r="D115" s="11" t="s">
        <v>7</v>
      </c>
      <c r="E115" s="13"/>
      <c r="F115" s="11">
        <v>11.5</v>
      </c>
      <c r="G115" s="11">
        <v>67.650000000000006</v>
      </c>
      <c r="H115" s="18" t="str">
        <f t="shared" si="18"/>
        <v>Регистрация на очный тур</v>
      </c>
    </row>
    <row r="116" spans="1:8" ht="15.75" customHeight="1" x14ac:dyDescent="0.25">
      <c r="A116" s="11">
        <f t="shared" si="0"/>
        <v>115</v>
      </c>
      <c r="B116" s="11" t="s">
        <v>1644</v>
      </c>
      <c r="C116" t="s">
        <v>1642</v>
      </c>
      <c r="D116" s="11" t="s">
        <v>7</v>
      </c>
      <c r="E116" s="13"/>
      <c r="F116" s="11">
        <v>8</v>
      </c>
      <c r="G116" s="11">
        <v>47.06</v>
      </c>
    </row>
    <row r="117" spans="1:8" ht="15.75" customHeight="1" x14ac:dyDescent="0.25">
      <c r="A117" s="11">
        <f t="shared" si="0"/>
        <v>116</v>
      </c>
      <c r="B117" s="11" t="s">
        <v>1645</v>
      </c>
      <c r="C117" t="s">
        <v>1646</v>
      </c>
      <c r="D117" s="11" t="s">
        <v>18</v>
      </c>
      <c r="E117" s="13"/>
      <c r="F117" s="11">
        <v>6</v>
      </c>
      <c r="G117" s="11">
        <v>35.29</v>
      </c>
    </row>
    <row r="118" spans="1:8" ht="15.75" customHeight="1" x14ac:dyDescent="0.25">
      <c r="A118" s="11">
        <f t="shared" si="0"/>
        <v>117</v>
      </c>
      <c r="B118" s="11" t="s">
        <v>1647</v>
      </c>
      <c r="C118" t="s">
        <v>350</v>
      </c>
      <c r="D118" s="11" t="s">
        <v>7</v>
      </c>
      <c r="E118" s="13"/>
      <c r="F118" s="11">
        <v>14</v>
      </c>
      <c r="G118" s="11">
        <v>82.35</v>
      </c>
      <c r="H118" s="18" t="str">
        <f t="shared" ref="H118:H119" si="19">HYPERLINK("https://umosphera.ru/ochnyj-tur/","Регистрация на очный тур")</f>
        <v>Регистрация на очный тур</v>
      </c>
    </row>
    <row r="119" spans="1:8" ht="15.75" customHeight="1" x14ac:dyDescent="0.25">
      <c r="A119" s="11">
        <f t="shared" si="0"/>
        <v>118</v>
      </c>
      <c r="B119" s="11" t="s">
        <v>313</v>
      </c>
      <c r="C119" t="s">
        <v>204</v>
      </c>
      <c r="D119" s="11" t="s">
        <v>7</v>
      </c>
      <c r="E119" s="13" t="s">
        <v>8</v>
      </c>
      <c r="F119" s="11">
        <v>8.5</v>
      </c>
      <c r="G119" s="11">
        <v>50</v>
      </c>
      <c r="H119" s="18" t="str">
        <f t="shared" si="19"/>
        <v>Регистрация на очный тур</v>
      </c>
    </row>
    <row r="120" spans="1:8" ht="15.75" customHeight="1" x14ac:dyDescent="0.25">
      <c r="A120" s="11">
        <f t="shared" si="0"/>
        <v>119</v>
      </c>
      <c r="B120" s="11" t="s">
        <v>313</v>
      </c>
      <c r="C120" t="s">
        <v>212</v>
      </c>
      <c r="D120" s="11" t="s">
        <v>18</v>
      </c>
      <c r="E120" s="13"/>
      <c r="F120" s="11">
        <v>4.5</v>
      </c>
      <c r="G120" s="11">
        <v>26.47</v>
      </c>
    </row>
    <row r="121" spans="1:8" ht="15.75" customHeight="1" x14ac:dyDescent="0.25">
      <c r="A121" s="11">
        <f t="shared" si="0"/>
        <v>120</v>
      </c>
      <c r="B121" s="11" t="s">
        <v>313</v>
      </c>
      <c r="C121" t="s">
        <v>886</v>
      </c>
      <c r="D121" s="11" t="s">
        <v>7</v>
      </c>
      <c r="E121" s="13"/>
      <c r="F121" s="11">
        <v>4</v>
      </c>
      <c r="G121" s="11">
        <v>23.53</v>
      </c>
    </row>
    <row r="122" spans="1:8" ht="15.75" customHeight="1" x14ac:dyDescent="0.25">
      <c r="A122" s="11">
        <f t="shared" si="0"/>
        <v>121</v>
      </c>
      <c r="B122" s="11" t="s">
        <v>313</v>
      </c>
      <c r="C122" t="s">
        <v>248</v>
      </c>
      <c r="D122" s="11" t="s">
        <v>7</v>
      </c>
      <c r="E122" s="13"/>
      <c r="F122" s="11">
        <v>9</v>
      </c>
      <c r="G122" s="11">
        <v>52.94</v>
      </c>
      <c r="H122" s="18" t="str">
        <f>HYPERLINK("https://umosphera.ru/ochnyj-tur/","Регистрация на очный тур")</f>
        <v>Регистрация на очный тур</v>
      </c>
    </row>
    <row r="123" spans="1:8" ht="15.75" customHeight="1" x14ac:dyDescent="0.25">
      <c r="A123" s="11">
        <f t="shared" si="0"/>
        <v>122</v>
      </c>
      <c r="B123" s="11" t="s">
        <v>313</v>
      </c>
      <c r="C123" t="s">
        <v>167</v>
      </c>
      <c r="D123" s="11" t="s">
        <v>7</v>
      </c>
      <c r="E123" s="13"/>
      <c r="F123" s="11">
        <v>7</v>
      </c>
      <c r="G123" s="11">
        <v>41.18</v>
      </c>
    </row>
    <row r="124" spans="1:8" ht="15.75" customHeight="1" x14ac:dyDescent="0.25">
      <c r="A124" s="11">
        <f t="shared" si="0"/>
        <v>123</v>
      </c>
      <c r="B124" s="11" t="s">
        <v>314</v>
      </c>
      <c r="C124" t="s">
        <v>219</v>
      </c>
      <c r="D124" s="11" t="s">
        <v>20</v>
      </c>
      <c r="E124" s="13"/>
      <c r="F124" s="11">
        <v>11</v>
      </c>
      <c r="G124" s="11">
        <v>64.709999999999994</v>
      </c>
      <c r="H124" s="18" t="str">
        <f t="shared" ref="H124:H125" si="20">HYPERLINK("https://umosphera.ru/ochnyj-tur/","Регистрация на очный тур")</f>
        <v>Регистрация на очный тур</v>
      </c>
    </row>
    <row r="125" spans="1:8" ht="15.75" customHeight="1" x14ac:dyDescent="0.25">
      <c r="A125" s="11">
        <f t="shared" si="0"/>
        <v>124</v>
      </c>
      <c r="B125" s="11" t="s">
        <v>314</v>
      </c>
      <c r="C125" t="s">
        <v>350</v>
      </c>
      <c r="D125" s="11" t="s">
        <v>7</v>
      </c>
      <c r="E125" s="13" t="s">
        <v>8</v>
      </c>
      <c r="F125" s="11">
        <v>10</v>
      </c>
      <c r="G125" s="11">
        <v>58.82</v>
      </c>
      <c r="H125" s="18" t="str">
        <f t="shared" si="20"/>
        <v>Регистрация на очный тур</v>
      </c>
    </row>
    <row r="126" spans="1:8" ht="15.75" customHeight="1" x14ac:dyDescent="0.25">
      <c r="A126" s="11">
        <f t="shared" si="0"/>
        <v>125</v>
      </c>
      <c r="B126" s="11" t="s">
        <v>1648</v>
      </c>
      <c r="C126" t="s">
        <v>258</v>
      </c>
      <c r="D126" s="11" t="s">
        <v>7</v>
      </c>
      <c r="E126" s="13" t="s">
        <v>8</v>
      </c>
      <c r="F126" s="11">
        <v>4</v>
      </c>
      <c r="G126" s="11">
        <v>23.53</v>
      </c>
    </row>
    <row r="127" spans="1:8" ht="15.75" customHeight="1" x14ac:dyDescent="0.25">
      <c r="A127" s="11">
        <f t="shared" si="0"/>
        <v>126</v>
      </c>
      <c r="B127" s="11" t="s">
        <v>710</v>
      </c>
      <c r="C127" t="s">
        <v>291</v>
      </c>
      <c r="D127" s="11" t="s">
        <v>12</v>
      </c>
      <c r="E127" s="13"/>
      <c r="F127" s="11">
        <v>13</v>
      </c>
      <c r="G127" s="11">
        <v>76.47</v>
      </c>
      <c r="H127" s="18" t="str">
        <f>HYPERLINK("https://umosphera.ru/ochnyj-tur/","Регистрация на очный тур")</f>
        <v>Регистрация на очный тур</v>
      </c>
    </row>
    <row r="128" spans="1:8" ht="15.75" customHeight="1" x14ac:dyDescent="0.25">
      <c r="A128" s="11">
        <f t="shared" si="0"/>
        <v>127</v>
      </c>
      <c r="B128" s="11" t="s">
        <v>1157</v>
      </c>
      <c r="C128" t="s">
        <v>151</v>
      </c>
      <c r="D128" s="11" t="s">
        <v>7</v>
      </c>
      <c r="E128" s="13" t="s">
        <v>8</v>
      </c>
      <c r="F128" s="11">
        <v>5</v>
      </c>
      <c r="G128" s="11">
        <v>29.41</v>
      </c>
    </row>
    <row r="129" spans="1:26" ht="15.75" customHeight="1" x14ac:dyDescent="0.25">
      <c r="A129" s="11">
        <f t="shared" si="0"/>
        <v>128</v>
      </c>
      <c r="B129" s="11" t="s">
        <v>1157</v>
      </c>
      <c r="C129" t="s">
        <v>948</v>
      </c>
      <c r="D129" s="11" t="s">
        <v>12</v>
      </c>
      <c r="E129" s="13"/>
      <c r="F129" s="11">
        <v>6.5</v>
      </c>
      <c r="G129" s="11">
        <v>38.24</v>
      </c>
    </row>
    <row r="130" spans="1:26" ht="15.75" customHeight="1" x14ac:dyDescent="0.25">
      <c r="A130" s="11">
        <f t="shared" si="0"/>
        <v>129</v>
      </c>
      <c r="B130" s="11" t="s">
        <v>1157</v>
      </c>
      <c r="C130" t="s">
        <v>871</v>
      </c>
      <c r="D130" s="11" t="s">
        <v>7</v>
      </c>
      <c r="E130" s="13"/>
      <c r="F130" s="11">
        <v>6.5</v>
      </c>
      <c r="G130" s="11">
        <v>38.24</v>
      </c>
    </row>
    <row r="131" spans="1:26" ht="15.75" customHeight="1" x14ac:dyDescent="0.25">
      <c r="A131" s="11">
        <f t="shared" si="0"/>
        <v>130</v>
      </c>
      <c r="B131" s="11" t="s">
        <v>1157</v>
      </c>
      <c r="C131" t="s">
        <v>239</v>
      </c>
      <c r="D131" s="11" t="s">
        <v>7</v>
      </c>
      <c r="E131" s="13" t="s">
        <v>8</v>
      </c>
      <c r="F131" s="11">
        <v>15</v>
      </c>
      <c r="G131" s="11">
        <v>88.24</v>
      </c>
      <c r="H131" s="18" t="str">
        <f t="shared" ref="H131:H134" si="21">HYPERLINK("https://umosphera.ru/ochnyj-tur/","Регистрация на очный тур")</f>
        <v>Регистрация на очный тур</v>
      </c>
    </row>
    <row r="132" spans="1:26" ht="15.75" customHeight="1" x14ac:dyDescent="0.25">
      <c r="A132" s="11">
        <f t="shared" si="0"/>
        <v>131</v>
      </c>
      <c r="B132" s="11" t="s">
        <v>1649</v>
      </c>
      <c r="C132" t="s">
        <v>201</v>
      </c>
      <c r="D132" s="11" t="s">
        <v>7</v>
      </c>
      <c r="E132" s="13"/>
      <c r="F132" s="11">
        <v>13.5</v>
      </c>
      <c r="G132" s="11">
        <v>79.41</v>
      </c>
      <c r="H132" s="18" t="str">
        <f t="shared" si="21"/>
        <v>Регистрация на очный тур</v>
      </c>
    </row>
    <row r="133" spans="1:26" ht="15.75" customHeight="1" x14ac:dyDescent="0.25">
      <c r="A133" s="11">
        <f t="shared" si="0"/>
        <v>132</v>
      </c>
      <c r="B133" s="11" t="s">
        <v>1650</v>
      </c>
      <c r="C133" t="s">
        <v>1544</v>
      </c>
      <c r="D133" s="11" t="s">
        <v>21</v>
      </c>
      <c r="E133" s="13"/>
      <c r="F133" s="11">
        <v>8.5</v>
      </c>
      <c r="G133" s="11">
        <v>50</v>
      </c>
      <c r="H133" s="18" t="str">
        <f t="shared" si="21"/>
        <v>Регистрация на очный тур</v>
      </c>
    </row>
    <row r="134" spans="1:26" ht="15.75" customHeight="1" x14ac:dyDescent="0.25">
      <c r="A134" s="11">
        <f t="shared" si="0"/>
        <v>133</v>
      </c>
      <c r="B134" s="11" t="s">
        <v>1651</v>
      </c>
      <c r="C134" t="s">
        <v>948</v>
      </c>
      <c r="D134" s="11" t="s">
        <v>12</v>
      </c>
      <c r="E134" s="13"/>
      <c r="F134" s="11">
        <v>15.5</v>
      </c>
      <c r="G134" s="11">
        <v>91.18</v>
      </c>
      <c r="H134" s="18" t="str">
        <f t="shared" si="21"/>
        <v>Регистрация на очный тур</v>
      </c>
    </row>
    <row r="135" spans="1:26" ht="15.75" customHeight="1" x14ac:dyDescent="0.25">
      <c r="A135" s="11">
        <f t="shared" si="0"/>
        <v>134</v>
      </c>
      <c r="B135" s="11" t="s">
        <v>717</v>
      </c>
      <c r="C135" t="s">
        <v>1652</v>
      </c>
      <c r="D135" s="11" t="s">
        <v>7</v>
      </c>
      <c r="E135" s="13"/>
      <c r="F135" s="11">
        <v>7</v>
      </c>
      <c r="G135" s="11">
        <v>41.18</v>
      </c>
    </row>
    <row r="136" spans="1:26" ht="15.75" customHeight="1" x14ac:dyDescent="0.25">
      <c r="A136" s="11">
        <f t="shared" si="0"/>
        <v>135</v>
      </c>
      <c r="B136" s="11" t="s">
        <v>1653</v>
      </c>
      <c r="C136" t="s">
        <v>367</v>
      </c>
      <c r="D136" s="11" t="s">
        <v>7</v>
      </c>
      <c r="E136" s="13"/>
      <c r="F136" s="11">
        <v>12.5</v>
      </c>
      <c r="G136" s="11">
        <v>73.53</v>
      </c>
      <c r="H136" s="18" t="str">
        <f t="shared" ref="H136:H139" si="22">HYPERLINK("https://umosphera.ru/ochnyj-tur/","Регистрация на очный тур")</f>
        <v>Регистрация на очный тур</v>
      </c>
    </row>
    <row r="137" spans="1:26" ht="15.75" customHeight="1" x14ac:dyDescent="0.25">
      <c r="A137" s="14">
        <f t="shared" si="0"/>
        <v>136</v>
      </c>
      <c r="B137" s="14" t="s">
        <v>1653</v>
      </c>
      <c r="C137" t="s">
        <v>149</v>
      </c>
      <c r="D137" s="14" t="s">
        <v>7</v>
      </c>
      <c r="E137" s="12" t="s">
        <v>8</v>
      </c>
      <c r="F137" s="14">
        <v>6.5</v>
      </c>
      <c r="G137" s="14">
        <v>38.24</v>
      </c>
      <c r="H137" s="18" t="str">
        <f t="shared" si="22"/>
        <v>Регистрация на очный тур</v>
      </c>
      <c r="I137" s="14"/>
      <c r="N137" s="14"/>
      <c r="O137" s="14"/>
      <c r="V137" s="14"/>
      <c r="W137" s="14"/>
      <c r="X137" s="14"/>
      <c r="Y137" s="14"/>
      <c r="Z137" s="14"/>
    </row>
    <row r="138" spans="1:26" ht="15.75" customHeight="1" x14ac:dyDescent="0.25">
      <c r="A138" s="11">
        <f t="shared" si="0"/>
        <v>137</v>
      </c>
      <c r="B138" s="11" t="s">
        <v>1654</v>
      </c>
      <c r="C138" t="s">
        <v>214</v>
      </c>
      <c r="D138" s="11" t="s">
        <v>12</v>
      </c>
      <c r="E138" s="13"/>
      <c r="F138" s="11">
        <v>15</v>
      </c>
      <c r="G138" s="11">
        <v>88.24</v>
      </c>
      <c r="H138" s="18" t="str">
        <f t="shared" si="22"/>
        <v>Регистрация на очный тур</v>
      </c>
    </row>
    <row r="139" spans="1:26" ht="15.75" customHeight="1" x14ac:dyDescent="0.25">
      <c r="A139" s="11">
        <f t="shared" si="0"/>
        <v>138</v>
      </c>
      <c r="B139" s="11" t="s">
        <v>331</v>
      </c>
      <c r="C139" t="s">
        <v>872</v>
      </c>
      <c r="D139" s="11" t="s">
        <v>7</v>
      </c>
      <c r="E139" s="13"/>
      <c r="F139" s="11">
        <v>10.5</v>
      </c>
      <c r="G139" s="11">
        <v>61.76</v>
      </c>
      <c r="H139" s="18" t="str">
        <f t="shared" si="22"/>
        <v>Регистрация на очный тур</v>
      </c>
    </row>
    <row r="140" spans="1:26" ht="15.75" customHeight="1" x14ac:dyDescent="0.25">
      <c r="A140" s="11">
        <f t="shared" si="0"/>
        <v>139</v>
      </c>
      <c r="B140" s="11" t="s">
        <v>1399</v>
      </c>
      <c r="C140" t="s">
        <v>277</v>
      </c>
      <c r="D140" s="11" t="s">
        <v>7</v>
      </c>
      <c r="E140" s="13" t="s">
        <v>8</v>
      </c>
      <c r="F140" s="11">
        <v>4</v>
      </c>
      <c r="G140" s="11">
        <v>23.53</v>
      </c>
    </row>
    <row r="141" spans="1:26" ht="15.75" customHeight="1" x14ac:dyDescent="0.25">
      <c r="A141" s="11">
        <f t="shared" si="0"/>
        <v>140</v>
      </c>
      <c r="B141" s="11" t="s">
        <v>1655</v>
      </c>
      <c r="C141" t="s">
        <v>258</v>
      </c>
      <c r="D141" s="11" t="s">
        <v>12</v>
      </c>
      <c r="E141" s="13"/>
      <c r="F141" s="11">
        <v>9</v>
      </c>
      <c r="G141" s="11">
        <v>52.94</v>
      </c>
      <c r="H141" s="18" t="str">
        <f t="shared" ref="H141:H142" si="23">HYPERLINK("https://umosphera.ru/ochnyj-tur/","Регистрация на очный тур")</f>
        <v>Регистрация на очный тур</v>
      </c>
    </row>
    <row r="142" spans="1:26" ht="15.75" customHeight="1" x14ac:dyDescent="0.25">
      <c r="A142" s="11">
        <f t="shared" si="0"/>
        <v>141</v>
      </c>
      <c r="B142" s="11" t="s">
        <v>1656</v>
      </c>
      <c r="C142" t="s">
        <v>161</v>
      </c>
      <c r="E142" s="13"/>
      <c r="F142" s="11">
        <v>12.5</v>
      </c>
      <c r="G142" s="11">
        <v>73.53</v>
      </c>
      <c r="H142" s="18" t="str">
        <f t="shared" si="23"/>
        <v>Регистрация на очный тур</v>
      </c>
    </row>
    <row r="143" spans="1:26" ht="15.75" customHeight="1" x14ac:dyDescent="0.25">
      <c r="A143" s="11">
        <f t="shared" si="0"/>
        <v>142</v>
      </c>
      <c r="B143" s="11" t="s">
        <v>1657</v>
      </c>
      <c r="C143" t="s">
        <v>216</v>
      </c>
      <c r="D143" s="11" t="s">
        <v>7</v>
      </c>
      <c r="E143" s="13"/>
      <c r="F143" s="11">
        <v>5.5</v>
      </c>
      <c r="G143" s="11">
        <v>32.35</v>
      </c>
    </row>
    <row r="144" spans="1:26" ht="15.75" customHeight="1" x14ac:dyDescent="0.25">
      <c r="A144" s="11">
        <f t="shared" si="0"/>
        <v>143</v>
      </c>
      <c r="B144" s="11" t="s">
        <v>1658</v>
      </c>
      <c r="C144" t="s">
        <v>482</v>
      </c>
      <c r="D144" s="11" t="s">
        <v>7</v>
      </c>
      <c r="E144" s="13"/>
      <c r="F144" s="11">
        <v>10.5</v>
      </c>
      <c r="G144" s="11">
        <v>61.76</v>
      </c>
      <c r="H144" s="18" t="str">
        <f>HYPERLINK("https://umosphera.ru/ochnyj-tur/","Регистрация на очный тур")</f>
        <v>Регистрация на очный тур</v>
      </c>
    </row>
    <row r="145" spans="1:8" ht="15.75" customHeight="1" x14ac:dyDescent="0.25">
      <c r="A145" s="11">
        <f t="shared" si="0"/>
        <v>144</v>
      </c>
      <c r="B145" s="11" t="s">
        <v>1659</v>
      </c>
      <c r="C145" t="s">
        <v>367</v>
      </c>
      <c r="D145" s="11" t="s">
        <v>7</v>
      </c>
      <c r="E145" s="13"/>
      <c r="F145" s="11">
        <v>6</v>
      </c>
      <c r="G145" s="11">
        <v>35.29</v>
      </c>
    </row>
    <row r="146" spans="1:8" ht="15.75" customHeight="1" x14ac:dyDescent="0.25">
      <c r="A146" s="11">
        <f t="shared" si="0"/>
        <v>145</v>
      </c>
      <c r="B146" s="11" t="s">
        <v>1660</v>
      </c>
      <c r="C146" t="s">
        <v>237</v>
      </c>
      <c r="D146" s="11" t="s">
        <v>23</v>
      </c>
      <c r="E146" s="13"/>
      <c r="F146" s="11">
        <v>7.5</v>
      </c>
      <c r="G146" s="11">
        <v>44.12</v>
      </c>
    </row>
    <row r="147" spans="1:8" ht="15.75" customHeight="1" x14ac:dyDescent="0.25">
      <c r="A147" s="11">
        <f t="shared" si="0"/>
        <v>146</v>
      </c>
      <c r="B147" s="11" t="s">
        <v>1400</v>
      </c>
      <c r="C147" t="s">
        <v>617</v>
      </c>
      <c r="D147" s="11" t="s">
        <v>7</v>
      </c>
      <c r="E147" s="13"/>
      <c r="F147" s="11">
        <v>17</v>
      </c>
      <c r="G147" s="11">
        <v>100</v>
      </c>
      <c r="H147" s="18" t="str">
        <f t="shared" ref="H147:H149" si="24">HYPERLINK("https://umosphera.ru/ochnyj-tur/","Регистрация на очный тур")</f>
        <v>Регистрация на очный тур</v>
      </c>
    </row>
    <row r="148" spans="1:8" ht="15.75" customHeight="1" x14ac:dyDescent="0.25">
      <c r="A148" s="11">
        <f t="shared" si="0"/>
        <v>147</v>
      </c>
      <c r="B148" s="11" t="s">
        <v>1400</v>
      </c>
      <c r="C148" t="s">
        <v>262</v>
      </c>
      <c r="D148" s="11" t="s">
        <v>7</v>
      </c>
      <c r="E148" s="13"/>
      <c r="F148" s="11">
        <v>15</v>
      </c>
      <c r="G148" s="11">
        <v>88.24</v>
      </c>
      <c r="H148" s="18" t="str">
        <f t="shared" si="24"/>
        <v>Регистрация на очный тур</v>
      </c>
    </row>
    <row r="149" spans="1:8" ht="15.75" customHeight="1" x14ac:dyDescent="0.25">
      <c r="A149" s="11">
        <f t="shared" si="0"/>
        <v>148</v>
      </c>
      <c r="B149" s="11" t="s">
        <v>1661</v>
      </c>
      <c r="C149" t="s">
        <v>151</v>
      </c>
      <c r="D149" s="11" t="s">
        <v>7</v>
      </c>
      <c r="E149" s="13"/>
      <c r="F149" s="11">
        <v>11.5</v>
      </c>
      <c r="G149" s="11">
        <v>67.650000000000006</v>
      </c>
      <c r="H149" s="18" t="str">
        <f t="shared" si="24"/>
        <v>Регистрация на очный тур</v>
      </c>
    </row>
    <row r="150" spans="1:8" ht="15.75" customHeight="1" x14ac:dyDescent="0.25">
      <c r="A150" s="11">
        <f t="shared" si="0"/>
        <v>149</v>
      </c>
      <c r="B150" s="11" t="s">
        <v>1662</v>
      </c>
      <c r="C150" t="s">
        <v>204</v>
      </c>
      <c r="D150" s="11" t="s">
        <v>7</v>
      </c>
      <c r="E150" s="13"/>
      <c r="F150" s="11">
        <v>7.5</v>
      </c>
      <c r="G150" s="11">
        <v>44.12</v>
      </c>
    </row>
    <row r="151" spans="1:8" ht="15.75" customHeight="1" x14ac:dyDescent="0.25">
      <c r="A151" s="11">
        <f t="shared" si="0"/>
        <v>150</v>
      </c>
      <c r="B151" s="11" t="s">
        <v>1663</v>
      </c>
      <c r="C151" t="s">
        <v>1664</v>
      </c>
      <c r="D151" s="11" t="s">
        <v>7</v>
      </c>
      <c r="E151" s="13"/>
      <c r="F151" s="11">
        <v>11.5</v>
      </c>
      <c r="G151" s="11">
        <v>67.650000000000006</v>
      </c>
      <c r="H151" s="18" t="str">
        <f t="shared" ref="H151:H152" si="25">HYPERLINK("https://umosphera.ru/ochnyj-tur/","Регистрация на очный тур")</f>
        <v>Регистрация на очный тур</v>
      </c>
    </row>
    <row r="152" spans="1:8" ht="15.75" customHeight="1" x14ac:dyDescent="0.25">
      <c r="A152" s="11">
        <f t="shared" si="0"/>
        <v>151</v>
      </c>
      <c r="B152" s="11" t="s">
        <v>1665</v>
      </c>
      <c r="C152" t="s">
        <v>280</v>
      </c>
      <c r="D152" s="11" t="s">
        <v>7</v>
      </c>
      <c r="E152" s="13"/>
      <c r="F152" s="11">
        <v>8.5</v>
      </c>
      <c r="G152" s="11">
        <v>50</v>
      </c>
      <c r="H152" s="18" t="str">
        <f t="shared" si="25"/>
        <v>Регистрация на очный тур</v>
      </c>
    </row>
    <row r="153" spans="1:8" ht="15.75" customHeight="1" x14ac:dyDescent="0.25">
      <c r="A153" s="11">
        <f t="shared" si="0"/>
        <v>152</v>
      </c>
      <c r="B153" s="11" t="s">
        <v>1666</v>
      </c>
      <c r="C153" t="s">
        <v>607</v>
      </c>
      <c r="D153" s="11" t="s">
        <v>7</v>
      </c>
      <c r="E153" s="13"/>
      <c r="F153" s="11">
        <v>6.5</v>
      </c>
      <c r="G153" s="11">
        <v>38.24</v>
      </c>
    </row>
    <row r="154" spans="1:8" ht="15.75" customHeight="1" x14ac:dyDescent="0.25">
      <c r="A154" s="11">
        <f t="shared" si="0"/>
        <v>153</v>
      </c>
      <c r="B154" s="11" t="s">
        <v>348</v>
      </c>
      <c r="C154" t="s">
        <v>1667</v>
      </c>
      <c r="D154" s="11" t="s">
        <v>7</v>
      </c>
      <c r="E154" s="13"/>
      <c r="F154" s="11">
        <v>9.5</v>
      </c>
      <c r="G154" s="11">
        <v>55.88</v>
      </c>
      <c r="H154" s="18" t="str">
        <f>HYPERLINK("https://umosphera.ru/ochnyj-tur/","Регистрация на очный тур")</f>
        <v>Регистрация на очный тур</v>
      </c>
    </row>
    <row r="155" spans="1:8" ht="15.75" customHeight="1" x14ac:dyDescent="0.25">
      <c r="A155" s="11">
        <f t="shared" si="0"/>
        <v>154</v>
      </c>
      <c r="B155" s="11" t="s">
        <v>1668</v>
      </c>
      <c r="C155" t="s">
        <v>161</v>
      </c>
      <c r="D155" s="11" t="s">
        <v>7</v>
      </c>
      <c r="E155" s="13"/>
      <c r="F155" s="11">
        <v>8</v>
      </c>
      <c r="G155" s="11">
        <v>47.06</v>
      </c>
    </row>
    <row r="156" spans="1:8" ht="15.75" customHeight="1" x14ac:dyDescent="0.25">
      <c r="A156" s="11">
        <f t="shared" si="0"/>
        <v>155</v>
      </c>
      <c r="B156" s="11" t="s">
        <v>1408</v>
      </c>
      <c r="C156" t="s">
        <v>145</v>
      </c>
      <c r="D156" s="11" t="s">
        <v>24</v>
      </c>
      <c r="E156" s="13"/>
      <c r="F156" s="11">
        <v>13.5</v>
      </c>
      <c r="G156" s="11">
        <v>79.41</v>
      </c>
      <c r="H156" s="18" t="str">
        <f t="shared" ref="H156:H159" si="26">HYPERLINK("https://umosphera.ru/ochnyj-tur/","Регистрация на очный тур")</f>
        <v>Регистрация на очный тур</v>
      </c>
    </row>
    <row r="157" spans="1:8" ht="15.75" customHeight="1" x14ac:dyDescent="0.25">
      <c r="A157" s="11">
        <f t="shared" si="0"/>
        <v>156</v>
      </c>
      <c r="B157" s="11" t="s">
        <v>1669</v>
      </c>
      <c r="C157" t="s">
        <v>232</v>
      </c>
      <c r="D157" s="11" t="s">
        <v>7</v>
      </c>
      <c r="E157" s="13"/>
      <c r="F157" s="11">
        <v>10</v>
      </c>
      <c r="G157" s="11">
        <v>58.82</v>
      </c>
      <c r="H157" s="18" t="str">
        <f t="shared" si="26"/>
        <v>Регистрация на очный тур</v>
      </c>
    </row>
    <row r="158" spans="1:8" ht="15.75" customHeight="1" x14ac:dyDescent="0.25">
      <c r="A158" s="11">
        <f t="shared" si="0"/>
        <v>157</v>
      </c>
      <c r="B158" s="11" t="s">
        <v>1670</v>
      </c>
      <c r="C158" t="s">
        <v>219</v>
      </c>
      <c r="D158" s="11" t="s">
        <v>7</v>
      </c>
      <c r="E158" s="13"/>
      <c r="F158" s="11">
        <v>11</v>
      </c>
      <c r="G158" s="11">
        <v>64.709999999999994</v>
      </c>
      <c r="H158" s="18" t="str">
        <f t="shared" si="26"/>
        <v>Регистрация на очный тур</v>
      </c>
    </row>
    <row r="159" spans="1:8" ht="15.75" customHeight="1" x14ac:dyDescent="0.25">
      <c r="A159" s="11">
        <f t="shared" si="0"/>
        <v>158</v>
      </c>
      <c r="B159" s="11" t="s">
        <v>1671</v>
      </c>
      <c r="C159" t="s">
        <v>277</v>
      </c>
      <c r="D159" s="11" t="s">
        <v>12</v>
      </c>
      <c r="E159" s="13"/>
      <c r="F159" s="11">
        <v>11.5</v>
      </c>
      <c r="G159" s="11">
        <v>67.650000000000006</v>
      </c>
      <c r="H159" s="18" t="str">
        <f t="shared" si="26"/>
        <v>Регистрация на очный тур</v>
      </c>
    </row>
    <row r="160" spans="1:8" ht="15.75" customHeight="1" x14ac:dyDescent="0.25">
      <c r="A160" s="11">
        <f t="shared" si="0"/>
        <v>159</v>
      </c>
      <c r="B160" s="11" t="s">
        <v>1672</v>
      </c>
      <c r="C160" t="s">
        <v>617</v>
      </c>
      <c r="D160" s="11" t="s">
        <v>7</v>
      </c>
      <c r="E160" s="13"/>
      <c r="F160" s="11">
        <v>5.5</v>
      </c>
      <c r="G160" s="11">
        <v>32.35</v>
      </c>
    </row>
    <row r="161" spans="1:8" ht="15.75" customHeight="1" x14ac:dyDescent="0.25">
      <c r="A161" s="11">
        <f t="shared" si="0"/>
        <v>160</v>
      </c>
      <c r="B161" s="11" t="s">
        <v>731</v>
      </c>
      <c r="C161" t="s">
        <v>194</v>
      </c>
      <c r="D161" s="11" t="s">
        <v>7</v>
      </c>
      <c r="E161" s="13" t="s">
        <v>8</v>
      </c>
      <c r="F161" s="11">
        <v>4.5</v>
      </c>
      <c r="G161" s="11">
        <v>26.47</v>
      </c>
    </row>
    <row r="162" spans="1:8" ht="15.75" customHeight="1" x14ac:dyDescent="0.25">
      <c r="A162" s="11">
        <f t="shared" si="0"/>
        <v>161</v>
      </c>
      <c r="B162" s="11" t="s">
        <v>359</v>
      </c>
      <c r="C162" t="s">
        <v>212</v>
      </c>
      <c r="D162" s="11" t="s">
        <v>7</v>
      </c>
      <c r="E162" s="13" t="s">
        <v>8</v>
      </c>
      <c r="F162" s="11">
        <v>8</v>
      </c>
      <c r="G162" s="11">
        <v>47.06</v>
      </c>
      <c r="H162" s="18" t="str">
        <f>HYPERLINK("https://umosphera.ru/ochnyj-tur/","Регистрация на очный тур")</f>
        <v>Регистрация на очный тур</v>
      </c>
    </row>
    <row r="163" spans="1:8" ht="15.75" customHeight="1" x14ac:dyDescent="0.25">
      <c r="A163" s="11">
        <f t="shared" si="0"/>
        <v>162</v>
      </c>
      <c r="B163" s="11" t="s">
        <v>359</v>
      </c>
      <c r="C163" t="s">
        <v>163</v>
      </c>
      <c r="D163" s="11" t="s">
        <v>7</v>
      </c>
      <c r="E163" s="13"/>
      <c r="F163" s="11">
        <v>6</v>
      </c>
      <c r="G163" s="11">
        <v>35.29</v>
      </c>
    </row>
    <row r="164" spans="1:8" ht="15.75" customHeight="1" x14ac:dyDescent="0.25">
      <c r="A164" s="11">
        <f t="shared" si="0"/>
        <v>163</v>
      </c>
      <c r="B164" s="11" t="s">
        <v>1410</v>
      </c>
      <c r="C164" t="s">
        <v>878</v>
      </c>
      <c r="D164" s="11" t="s">
        <v>17</v>
      </c>
      <c r="E164" s="13"/>
      <c r="F164" s="11">
        <v>12.5</v>
      </c>
      <c r="G164" s="11">
        <v>73.53</v>
      </c>
      <c r="H164" s="18" t="str">
        <f>HYPERLINK("https://umosphera.ru/ochnyj-tur/","Регистрация на очный тур")</f>
        <v>Регистрация на очный тур</v>
      </c>
    </row>
    <row r="165" spans="1:8" ht="15.75" customHeight="1" x14ac:dyDescent="0.25">
      <c r="A165" s="11">
        <f t="shared" si="0"/>
        <v>164</v>
      </c>
      <c r="B165" s="11" t="s">
        <v>1673</v>
      </c>
      <c r="C165" t="s">
        <v>291</v>
      </c>
      <c r="D165" s="11" t="s">
        <v>7</v>
      </c>
      <c r="E165" s="13"/>
      <c r="F165" s="11">
        <v>6.5</v>
      </c>
      <c r="G165" s="11">
        <v>38.24</v>
      </c>
    </row>
    <row r="166" spans="1:8" ht="15.75" customHeight="1" x14ac:dyDescent="0.25">
      <c r="A166" s="11">
        <f t="shared" si="0"/>
        <v>165</v>
      </c>
      <c r="B166" s="11" t="s">
        <v>1674</v>
      </c>
      <c r="C166" t="s">
        <v>260</v>
      </c>
      <c r="D166" s="11" t="s">
        <v>7</v>
      </c>
      <c r="E166" s="13"/>
      <c r="F166" s="11">
        <v>8.5</v>
      </c>
      <c r="G166" s="11">
        <v>50</v>
      </c>
      <c r="H166" s="18" t="str">
        <f t="shared" ref="H166:H167" si="27">HYPERLINK("https://umosphera.ru/ochnyj-tur/","Регистрация на очный тур")</f>
        <v>Регистрация на очный тур</v>
      </c>
    </row>
    <row r="167" spans="1:8" ht="15.75" customHeight="1" x14ac:dyDescent="0.25">
      <c r="A167" s="11">
        <f t="shared" si="0"/>
        <v>166</v>
      </c>
      <c r="B167" s="11" t="s">
        <v>1675</v>
      </c>
      <c r="C167" t="s">
        <v>167</v>
      </c>
      <c r="D167" s="11" t="s">
        <v>7</v>
      </c>
      <c r="E167" s="13" t="s">
        <v>8</v>
      </c>
      <c r="F167" s="11">
        <v>8</v>
      </c>
      <c r="G167" s="11">
        <v>47.06</v>
      </c>
      <c r="H167" s="18" t="str">
        <f t="shared" si="27"/>
        <v>Регистрация на очный тур</v>
      </c>
    </row>
    <row r="168" spans="1:8" ht="15.75" customHeight="1" x14ac:dyDescent="0.25">
      <c r="A168" s="11">
        <f t="shared" si="0"/>
        <v>167</v>
      </c>
      <c r="B168" s="11" t="s">
        <v>1178</v>
      </c>
      <c r="C168" t="s">
        <v>207</v>
      </c>
      <c r="D168" s="11" t="s">
        <v>7</v>
      </c>
      <c r="E168" s="13" t="s">
        <v>8</v>
      </c>
      <c r="F168" s="11">
        <v>5</v>
      </c>
      <c r="G168" s="11">
        <v>29.41</v>
      </c>
    </row>
    <row r="169" spans="1:8" ht="15.75" customHeight="1" x14ac:dyDescent="0.25">
      <c r="A169" s="11">
        <f t="shared" si="0"/>
        <v>168</v>
      </c>
      <c r="B169" s="11" t="s">
        <v>1676</v>
      </c>
      <c r="C169" t="s">
        <v>260</v>
      </c>
      <c r="D169" s="11" t="s">
        <v>7</v>
      </c>
      <c r="E169" s="13" t="s">
        <v>8</v>
      </c>
      <c r="F169" s="11">
        <v>3</v>
      </c>
      <c r="G169" s="11">
        <v>17.649999999999999</v>
      </c>
    </row>
    <row r="170" spans="1:8" ht="15.75" customHeight="1" x14ac:dyDescent="0.25">
      <c r="A170" s="11">
        <f t="shared" si="0"/>
        <v>169</v>
      </c>
      <c r="B170" s="11" t="s">
        <v>1677</v>
      </c>
      <c r="C170" t="s">
        <v>607</v>
      </c>
      <c r="D170" s="11" t="s">
        <v>7</v>
      </c>
      <c r="E170" s="13" t="s">
        <v>8</v>
      </c>
      <c r="F170" s="11">
        <v>16</v>
      </c>
      <c r="G170" s="11">
        <v>94.12</v>
      </c>
      <c r="H170" s="18" t="str">
        <f>HYPERLINK("https://umosphera.ru/ochnyj-tur/","Регистрация на очный тур")</f>
        <v>Регистрация на очный тур</v>
      </c>
    </row>
    <row r="171" spans="1:8" ht="15.75" customHeight="1" x14ac:dyDescent="0.25">
      <c r="A171" s="11">
        <f t="shared" si="0"/>
        <v>170</v>
      </c>
      <c r="B171" s="11" t="s">
        <v>1678</v>
      </c>
      <c r="C171" t="s">
        <v>350</v>
      </c>
      <c r="D171" s="11" t="s">
        <v>7</v>
      </c>
      <c r="E171" s="13"/>
      <c r="F171" s="11">
        <v>8</v>
      </c>
      <c r="G171" s="11">
        <v>47.06</v>
      </c>
    </row>
    <row r="172" spans="1:8" ht="15.75" customHeight="1" x14ac:dyDescent="0.25">
      <c r="A172" s="11">
        <f t="shared" si="0"/>
        <v>171</v>
      </c>
      <c r="B172" s="11" t="s">
        <v>1004</v>
      </c>
      <c r="C172" t="s">
        <v>188</v>
      </c>
      <c r="D172" s="11" t="s">
        <v>7</v>
      </c>
      <c r="E172" s="13"/>
      <c r="F172" s="11">
        <v>10.5</v>
      </c>
      <c r="G172" s="11">
        <v>61.76</v>
      </c>
      <c r="H172" s="18" t="str">
        <f t="shared" ref="H172:H173" si="28">HYPERLINK("https://umosphera.ru/ochnyj-tur/","Регистрация на очный тур")</f>
        <v>Регистрация на очный тур</v>
      </c>
    </row>
    <row r="173" spans="1:8" ht="15.75" customHeight="1" x14ac:dyDescent="0.25">
      <c r="A173" s="11">
        <f t="shared" si="0"/>
        <v>172</v>
      </c>
      <c r="B173" s="11" t="s">
        <v>373</v>
      </c>
      <c r="C173" t="s">
        <v>524</v>
      </c>
      <c r="D173" s="11" t="s">
        <v>7</v>
      </c>
      <c r="E173" s="13" t="s">
        <v>8</v>
      </c>
      <c r="F173" s="11">
        <v>7.5</v>
      </c>
      <c r="G173" s="11">
        <v>44.12</v>
      </c>
      <c r="H173" s="18" t="str">
        <f t="shared" si="28"/>
        <v>Регистрация на очный тур</v>
      </c>
    </row>
    <row r="174" spans="1:8" ht="15.75" customHeight="1" x14ac:dyDescent="0.25">
      <c r="A174" s="11">
        <f t="shared" si="0"/>
        <v>173</v>
      </c>
      <c r="B174" s="11" t="s">
        <v>373</v>
      </c>
      <c r="C174" t="s">
        <v>165</v>
      </c>
      <c r="D174" s="11" t="s">
        <v>7</v>
      </c>
      <c r="E174" s="13" t="s">
        <v>8</v>
      </c>
      <c r="F174" s="11">
        <v>5</v>
      </c>
      <c r="G174" s="11">
        <v>29.41</v>
      </c>
    </row>
    <row r="175" spans="1:8" ht="15.75" customHeight="1" x14ac:dyDescent="0.25">
      <c r="A175" s="11">
        <f t="shared" si="0"/>
        <v>174</v>
      </c>
      <c r="B175" s="11" t="s">
        <v>373</v>
      </c>
      <c r="C175" t="s">
        <v>1419</v>
      </c>
      <c r="D175" s="11" t="s">
        <v>11</v>
      </c>
      <c r="E175" s="13"/>
      <c r="F175" s="11">
        <v>13</v>
      </c>
      <c r="G175" s="11">
        <v>76.47</v>
      </c>
      <c r="H175" s="18" t="str">
        <f>HYPERLINK("https://umosphera.ru/ochnyj-tur/","Регистрация на очный тур")</f>
        <v>Регистрация на очный тур</v>
      </c>
    </row>
    <row r="176" spans="1:8" ht="15.75" customHeight="1" x14ac:dyDescent="0.25">
      <c r="A176" s="11">
        <f t="shared" si="0"/>
        <v>175</v>
      </c>
      <c r="B176" s="11" t="s">
        <v>374</v>
      </c>
      <c r="C176" t="s">
        <v>232</v>
      </c>
      <c r="D176" s="11" t="s">
        <v>7</v>
      </c>
      <c r="E176" s="13"/>
      <c r="F176" s="11">
        <v>7.5</v>
      </c>
      <c r="G176" s="11">
        <v>44.12</v>
      </c>
    </row>
    <row r="177" spans="1:8" ht="15.75" customHeight="1" x14ac:dyDescent="0.25">
      <c r="A177" s="11">
        <f t="shared" si="0"/>
        <v>176</v>
      </c>
      <c r="B177" s="11" t="s">
        <v>374</v>
      </c>
      <c r="C177" t="s">
        <v>482</v>
      </c>
      <c r="D177" s="11" t="s">
        <v>12</v>
      </c>
      <c r="E177" s="13"/>
      <c r="F177" s="11">
        <v>14</v>
      </c>
      <c r="G177" s="11">
        <v>82.35</v>
      </c>
      <c r="H177" s="18" t="str">
        <f t="shared" ref="H177:H181" si="29">HYPERLINK("https://umosphera.ru/ochnyj-tur/","Регистрация на очный тур")</f>
        <v>Регистрация на очный тур</v>
      </c>
    </row>
    <row r="178" spans="1:8" ht="15.75" customHeight="1" x14ac:dyDescent="0.25">
      <c r="A178" s="11">
        <f t="shared" si="0"/>
        <v>177</v>
      </c>
      <c r="B178" s="11" t="s">
        <v>374</v>
      </c>
      <c r="C178" t="s">
        <v>291</v>
      </c>
      <c r="D178" s="11" t="s">
        <v>12</v>
      </c>
      <c r="E178" s="13"/>
      <c r="F178" s="11">
        <v>9.5</v>
      </c>
      <c r="G178" s="11">
        <v>55.88</v>
      </c>
      <c r="H178" s="18" t="str">
        <f t="shared" si="29"/>
        <v>Регистрация на очный тур</v>
      </c>
    </row>
    <row r="179" spans="1:8" ht="15.75" customHeight="1" x14ac:dyDescent="0.25">
      <c r="A179" s="11">
        <f t="shared" si="0"/>
        <v>178</v>
      </c>
      <c r="B179" s="11" t="s">
        <v>379</v>
      </c>
      <c r="C179" t="s">
        <v>341</v>
      </c>
      <c r="D179" s="11" t="s">
        <v>7</v>
      </c>
      <c r="E179" s="13"/>
      <c r="F179" s="11">
        <v>11.5</v>
      </c>
      <c r="G179" s="11">
        <v>67.650000000000006</v>
      </c>
      <c r="H179" s="18" t="str">
        <f t="shared" si="29"/>
        <v>Регистрация на очный тур</v>
      </c>
    </row>
    <row r="180" spans="1:8" ht="15.75" customHeight="1" x14ac:dyDescent="0.25">
      <c r="A180" s="11">
        <f t="shared" si="0"/>
        <v>179</v>
      </c>
      <c r="B180" s="11" t="s">
        <v>379</v>
      </c>
      <c r="C180" t="s">
        <v>870</v>
      </c>
      <c r="D180" s="11"/>
      <c r="E180" s="13"/>
      <c r="F180" s="11">
        <v>13</v>
      </c>
      <c r="G180" s="11">
        <v>76.47</v>
      </c>
      <c r="H180" s="18" t="str">
        <f t="shared" si="29"/>
        <v>Регистрация на очный тур</v>
      </c>
    </row>
    <row r="181" spans="1:8" ht="15.75" customHeight="1" x14ac:dyDescent="0.25">
      <c r="A181" s="11">
        <f t="shared" si="0"/>
        <v>180</v>
      </c>
      <c r="B181" s="11" t="s">
        <v>379</v>
      </c>
      <c r="C181" t="s">
        <v>1679</v>
      </c>
      <c r="D181" s="11" t="s">
        <v>17</v>
      </c>
      <c r="E181" s="13"/>
      <c r="F181" s="11">
        <v>15.5</v>
      </c>
      <c r="G181" s="11">
        <v>91.18</v>
      </c>
      <c r="H181" s="18" t="str">
        <f t="shared" si="29"/>
        <v>Регистрация на очный тур</v>
      </c>
    </row>
    <row r="182" spans="1:8" ht="15.75" customHeight="1" x14ac:dyDescent="0.25">
      <c r="A182" s="11">
        <f t="shared" si="0"/>
        <v>181</v>
      </c>
      <c r="B182" s="11" t="s">
        <v>1680</v>
      </c>
      <c r="C182" t="s">
        <v>1681</v>
      </c>
      <c r="D182" s="11" t="s">
        <v>7</v>
      </c>
      <c r="E182" s="13"/>
      <c r="F182" s="11">
        <v>3.5</v>
      </c>
      <c r="G182" s="11">
        <v>20.59</v>
      </c>
    </row>
    <row r="183" spans="1:8" ht="15.75" customHeight="1" x14ac:dyDescent="0.25">
      <c r="A183" s="11">
        <f t="shared" si="0"/>
        <v>182</v>
      </c>
      <c r="B183" s="11" t="s">
        <v>1682</v>
      </c>
      <c r="C183" t="s">
        <v>219</v>
      </c>
      <c r="D183" s="11" t="s">
        <v>12</v>
      </c>
      <c r="E183" s="13"/>
      <c r="F183" s="11">
        <v>11</v>
      </c>
      <c r="G183" s="11">
        <v>64.709999999999994</v>
      </c>
      <c r="H183" s="18" t="str">
        <f t="shared" ref="H183:H187" si="30">HYPERLINK("https://umosphera.ru/ochnyj-tur/","Регистрация на очный тур")</f>
        <v>Регистрация на очный тур</v>
      </c>
    </row>
    <row r="184" spans="1:8" ht="15.75" customHeight="1" x14ac:dyDescent="0.25">
      <c r="A184" s="11">
        <f t="shared" si="0"/>
        <v>183</v>
      </c>
      <c r="B184" s="11" t="s">
        <v>1683</v>
      </c>
      <c r="C184" t="s">
        <v>192</v>
      </c>
      <c r="D184" s="11" t="s">
        <v>7</v>
      </c>
      <c r="E184" s="13" t="s">
        <v>8</v>
      </c>
      <c r="F184" s="11">
        <v>13.5</v>
      </c>
      <c r="G184" s="11">
        <v>79.41</v>
      </c>
      <c r="H184" s="18" t="str">
        <f t="shared" si="30"/>
        <v>Регистрация на очный тур</v>
      </c>
    </row>
    <row r="185" spans="1:8" ht="15.75" customHeight="1" x14ac:dyDescent="0.25">
      <c r="A185" s="11">
        <f t="shared" si="0"/>
        <v>184</v>
      </c>
      <c r="B185" s="11" t="s">
        <v>1684</v>
      </c>
      <c r="C185" t="s">
        <v>451</v>
      </c>
      <c r="D185" s="11" t="s">
        <v>7</v>
      </c>
      <c r="E185" s="13"/>
      <c r="F185" s="11">
        <v>9.5</v>
      </c>
      <c r="G185" s="11">
        <v>55.88</v>
      </c>
      <c r="H185" s="18" t="str">
        <f t="shared" si="30"/>
        <v>Регистрация на очный тур</v>
      </c>
    </row>
    <row r="186" spans="1:8" ht="15.75" customHeight="1" x14ac:dyDescent="0.25">
      <c r="A186" s="11">
        <f t="shared" si="0"/>
        <v>185</v>
      </c>
      <c r="B186" s="11" t="s">
        <v>1685</v>
      </c>
      <c r="C186" t="s">
        <v>336</v>
      </c>
      <c r="D186" s="11" t="s">
        <v>7</v>
      </c>
      <c r="E186" s="13" t="s">
        <v>8</v>
      </c>
      <c r="F186" s="11">
        <v>8</v>
      </c>
      <c r="G186" s="11">
        <v>47.06</v>
      </c>
      <c r="H186" s="18" t="str">
        <f t="shared" si="30"/>
        <v>Регистрация на очный тур</v>
      </c>
    </row>
    <row r="187" spans="1:8" ht="15.75" customHeight="1" x14ac:dyDescent="0.25">
      <c r="A187" s="11">
        <f t="shared" si="0"/>
        <v>186</v>
      </c>
      <c r="B187" s="11" t="s">
        <v>1686</v>
      </c>
      <c r="C187" t="s">
        <v>1687</v>
      </c>
      <c r="D187" s="11" t="s">
        <v>7</v>
      </c>
      <c r="E187" s="13" t="s">
        <v>8</v>
      </c>
      <c r="F187" s="11">
        <v>5.5</v>
      </c>
      <c r="G187" s="11">
        <v>32.35</v>
      </c>
      <c r="H187" s="18" t="str">
        <f t="shared" si="30"/>
        <v>Регистрация на очный тур</v>
      </c>
    </row>
    <row r="188" spans="1:8" ht="15.75" customHeight="1" x14ac:dyDescent="0.25">
      <c r="A188" s="11">
        <f t="shared" si="0"/>
        <v>187</v>
      </c>
      <c r="B188" s="11" t="s">
        <v>1423</v>
      </c>
      <c r="C188" t="s">
        <v>232</v>
      </c>
      <c r="D188" s="11" t="s">
        <v>7</v>
      </c>
      <c r="E188" s="13"/>
      <c r="F188" s="11">
        <v>7</v>
      </c>
      <c r="G188" s="11">
        <v>41.18</v>
      </c>
    </row>
    <row r="189" spans="1:8" ht="15.75" customHeight="1" x14ac:dyDescent="0.25">
      <c r="A189" s="11">
        <f t="shared" si="0"/>
        <v>188</v>
      </c>
      <c r="B189" s="11" t="s">
        <v>1688</v>
      </c>
      <c r="C189" t="s">
        <v>1558</v>
      </c>
      <c r="D189" s="11" t="s">
        <v>7</v>
      </c>
      <c r="E189" s="13"/>
      <c r="F189" s="11">
        <v>5.5</v>
      </c>
      <c r="G189" s="11">
        <v>32.35</v>
      </c>
    </row>
    <row r="190" spans="1:8" ht="15.75" customHeight="1" x14ac:dyDescent="0.25">
      <c r="A190" s="11">
        <f t="shared" si="0"/>
        <v>189</v>
      </c>
      <c r="B190" s="11" t="s">
        <v>1688</v>
      </c>
      <c r="C190" t="s">
        <v>267</v>
      </c>
      <c r="D190" s="11" t="s">
        <v>7</v>
      </c>
      <c r="E190" s="13"/>
      <c r="F190" s="11">
        <v>10.5</v>
      </c>
      <c r="G190" s="11">
        <v>61.76</v>
      </c>
      <c r="H190" s="18" t="str">
        <f t="shared" ref="H190:H192" si="31">HYPERLINK("https://umosphera.ru/ochnyj-tur/","Регистрация на очный тур")</f>
        <v>Регистрация на очный тур</v>
      </c>
    </row>
    <row r="191" spans="1:8" ht="15.75" customHeight="1" x14ac:dyDescent="0.25">
      <c r="A191" s="11">
        <f t="shared" si="0"/>
        <v>190</v>
      </c>
      <c r="B191" s="11" t="s">
        <v>1689</v>
      </c>
      <c r="C191" t="s">
        <v>420</v>
      </c>
      <c r="D191" s="11" t="s">
        <v>12</v>
      </c>
      <c r="E191" s="13"/>
      <c r="F191" s="11">
        <v>15</v>
      </c>
      <c r="G191" s="11">
        <v>88.24</v>
      </c>
      <c r="H191" s="18" t="str">
        <f t="shared" si="31"/>
        <v>Регистрация на очный тур</v>
      </c>
    </row>
    <row r="192" spans="1:8" ht="15.75" customHeight="1" x14ac:dyDescent="0.25">
      <c r="A192" s="11">
        <f t="shared" si="0"/>
        <v>191</v>
      </c>
      <c r="B192" s="11" t="s">
        <v>1192</v>
      </c>
      <c r="C192" t="s">
        <v>192</v>
      </c>
      <c r="D192" s="11" t="s">
        <v>7</v>
      </c>
      <c r="E192" s="13"/>
      <c r="F192" s="11">
        <v>12.5</v>
      </c>
      <c r="G192" s="11">
        <v>73.53</v>
      </c>
      <c r="H192" s="18" t="str">
        <f t="shared" si="31"/>
        <v>Регистрация на очный тур</v>
      </c>
    </row>
    <row r="193" spans="1:8" ht="15.75" customHeight="1" x14ac:dyDescent="0.25">
      <c r="A193" s="11">
        <f t="shared" si="0"/>
        <v>192</v>
      </c>
      <c r="B193" s="11" t="s">
        <v>1008</v>
      </c>
      <c r="C193" t="s">
        <v>344</v>
      </c>
      <c r="D193" s="11" t="s">
        <v>7</v>
      </c>
      <c r="E193" s="13"/>
      <c r="F193" s="11">
        <v>3</v>
      </c>
      <c r="G193" s="11">
        <v>17.649999999999999</v>
      </c>
    </row>
    <row r="194" spans="1:8" ht="15.75" customHeight="1" x14ac:dyDescent="0.25">
      <c r="A194" s="11">
        <f t="shared" si="0"/>
        <v>193</v>
      </c>
      <c r="B194" s="11" t="s">
        <v>1690</v>
      </c>
      <c r="C194" t="s">
        <v>169</v>
      </c>
      <c r="D194" s="11" t="s">
        <v>7</v>
      </c>
      <c r="E194" s="13" t="s">
        <v>8</v>
      </c>
      <c r="F194" s="11">
        <v>5</v>
      </c>
      <c r="G194" s="11">
        <v>29.41</v>
      </c>
    </row>
    <row r="195" spans="1:8" ht="15.75" customHeight="1" x14ac:dyDescent="0.25">
      <c r="A195" s="11">
        <f t="shared" si="0"/>
        <v>194</v>
      </c>
      <c r="B195" s="11" t="s">
        <v>1691</v>
      </c>
      <c r="C195" t="s">
        <v>262</v>
      </c>
      <c r="D195" s="11" t="s">
        <v>7</v>
      </c>
      <c r="E195" s="13" t="s">
        <v>8</v>
      </c>
      <c r="F195" s="11">
        <v>5.5</v>
      </c>
      <c r="G195" s="11">
        <v>32.35</v>
      </c>
      <c r="H195" s="18" t="str">
        <f t="shared" ref="H195:H196" si="32">HYPERLINK("https://umosphera.ru/ochnyj-tur/","Регистрация на очный тур")</f>
        <v>Регистрация на очный тур</v>
      </c>
    </row>
    <row r="196" spans="1:8" ht="15.75" customHeight="1" x14ac:dyDescent="0.25">
      <c r="A196" s="11">
        <f t="shared" si="0"/>
        <v>195</v>
      </c>
      <c r="B196" s="11" t="s">
        <v>1193</v>
      </c>
      <c r="C196" t="s">
        <v>303</v>
      </c>
      <c r="D196" s="11" t="s">
        <v>12</v>
      </c>
      <c r="E196" s="13"/>
      <c r="F196" s="11">
        <v>15</v>
      </c>
      <c r="G196" s="11">
        <v>88.24</v>
      </c>
      <c r="H196" s="18" t="str">
        <f t="shared" si="32"/>
        <v>Регистрация на очный тур</v>
      </c>
    </row>
    <row r="197" spans="1:8" ht="15.75" customHeight="1" x14ac:dyDescent="0.25">
      <c r="A197" s="11">
        <f t="shared" si="0"/>
        <v>196</v>
      </c>
      <c r="B197" s="11" t="s">
        <v>1195</v>
      </c>
      <c r="C197" t="s">
        <v>344</v>
      </c>
      <c r="D197" s="11" t="s">
        <v>7</v>
      </c>
      <c r="E197" s="13"/>
      <c r="F197" s="11">
        <v>6.5</v>
      </c>
      <c r="G197" s="11">
        <v>38.24</v>
      </c>
    </row>
    <row r="198" spans="1:8" ht="15.75" customHeight="1" x14ac:dyDescent="0.25">
      <c r="A198" s="11">
        <f t="shared" si="0"/>
        <v>197</v>
      </c>
      <c r="B198" s="11" t="s">
        <v>1692</v>
      </c>
      <c r="C198" t="s">
        <v>188</v>
      </c>
      <c r="D198" s="11" t="s">
        <v>7</v>
      </c>
      <c r="E198" s="13"/>
      <c r="F198" s="11">
        <v>5.5</v>
      </c>
      <c r="G198" s="11">
        <v>32.35</v>
      </c>
    </row>
    <row r="199" spans="1:8" ht="15.75" customHeight="1" x14ac:dyDescent="0.25">
      <c r="A199" s="11">
        <f t="shared" si="0"/>
        <v>198</v>
      </c>
      <c r="B199" s="11" t="s">
        <v>1693</v>
      </c>
      <c r="C199" t="s">
        <v>1472</v>
      </c>
      <c r="D199" s="11" t="s">
        <v>12</v>
      </c>
      <c r="E199" s="13"/>
      <c r="F199" s="11">
        <v>11</v>
      </c>
      <c r="G199" s="11">
        <v>64.709999999999994</v>
      </c>
      <c r="H199" s="18" t="str">
        <f t="shared" ref="H199:H202" si="33">HYPERLINK("https://umosphera.ru/ochnyj-tur/","Регистрация на очный тур")</f>
        <v>Регистрация на очный тур</v>
      </c>
    </row>
    <row r="200" spans="1:8" ht="15.75" customHeight="1" x14ac:dyDescent="0.25">
      <c r="A200" s="11">
        <f t="shared" si="0"/>
        <v>199</v>
      </c>
      <c r="B200" s="11" t="s">
        <v>1693</v>
      </c>
      <c r="C200" t="s">
        <v>1694</v>
      </c>
      <c r="D200" s="11" t="s">
        <v>7</v>
      </c>
      <c r="E200" s="13" t="s">
        <v>8</v>
      </c>
      <c r="F200" s="11">
        <v>15</v>
      </c>
      <c r="G200" s="11">
        <v>88.24</v>
      </c>
      <c r="H200" s="18" t="str">
        <f t="shared" si="33"/>
        <v>Регистрация на очный тур</v>
      </c>
    </row>
    <row r="201" spans="1:8" ht="15.75" customHeight="1" x14ac:dyDescent="0.25">
      <c r="A201" s="11">
        <f t="shared" si="0"/>
        <v>200</v>
      </c>
      <c r="B201" s="11" t="s">
        <v>1695</v>
      </c>
      <c r="C201" t="s">
        <v>1216</v>
      </c>
      <c r="D201" s="11" t="s">
        <v>7</v>
      </c>
      <c r="E201" s="13"/>
      <c r="F201" s="11">
        <v>15</v>
      </c>
      <c r="G201" s="11">
        <v>88.24</v>
      </c>
      <c r="H201" s="18" t="str">
        <f t="shared" si="33"/>
        <v>Регистрация на очный тур</v>
      </c>
    </row>
    <row r="202" spans="1:8" ht="15.75" customHeight="1" x14ac:dyDescent="0.25">
      <c r="A202" s="11">
        <f t="shared" si="0"/>
        <v>201</v>
      </c>
      <c r="B202" s="11" t="s">
        <v>1696</v>
      </c>
      <c r="C202" t="s">
        <v>277</v>
      </c>
      <c r="D202" s="11" t="s">
        <v>7</v>
      </c>
      <c r="E202" s="13"/>
      <c r="F202" s="11">
        <v>10.5</v>
      </c>
      <c r="G202" s="11">
        <v>61.76</v>
      </c>
      <c r="H202" s="18" t="str">
        <f t="shared" si="33"/>
        <v>Регистрация на очный тур</v>
      </c>
    </row>
    <row r="203" spans="1:8" ht="15.75" customHeight="1" x14ac:dyDescent="0.25">
      <c r="A203" s="11">
        <f t="shared" si="0"/>
        <v>202</v>
      </c>
      <c r="B203" s="11" t="s">
        <v>1697</v>
      </c>
      <c r="C203" t="s">
        <v>1698</v>
      </c>
      <c r="D203" s="11" t="s">
        <v>7</v>
      </c>
      <c r="E203" s="13"/>
      <c r="F203" s="11">
        <v>5.5</v>
      </c>
      <c r="G203" s="11">
        <v>32.35</v>
      </c>
    </row>
    <row r="204" spans="1:8" ht="15.75" customHeight="1" x14ac:dyDescent="0.25">
      <c r="A204" s="11">
        <f t="shared" si="0"/>
        <v>203</v>
      </c>
      <c r="B204" s="11" t="s">
        <v>1699</v>
      </c>
      <c r="C204" t="s">
        <v>186</v>
      </c>
      <c r="D204" s="11" t="s">
        <v>7</v>
      </c>
      <c r="E204" s="13"/>
      <c r="F204" s="11">
        <v>4.5</v>
      </c>
      <c r="G204" s="11">
        <v>26.47</v>
      </c>
    </row>
    <row r="205" spans="1:8" ht="15.75" customHeight="1" x14ac:dyDescent="0.25">
      <c r="A205" s="11">
        <f t="shared" si="0"/>
        <v>204</v>
      </c>
      <c r="B205" s="11" t="s">
        <v>1699</v>
      </c>
      <c r="C205" t="s">
        <v>1700</v>
      </c>
      <c r="D205" s="11" t="s">
        <v>7</v>
      </c>
      <c r="E205" s="13"/>
      <c r="F205" s="11">
        <v>12</v>
      </c>
      <c r="G205" s="11">
        <v>70.59</v>
      </c>
      <c r="H205" s="18" t="str">
        <f t="shared" ref="H205:H206" si="34">HYPERLINK("https://umosphera.ru/ochnyj-tur/","Регистрация на очный тур")</f>
        <v>Регистрация на очный тур</v>
      </c>
    </row>
    <row r="206" spans="1:8" ht="15.75" customHeight="1" x14ac:dyDescent="0.25">
      <c r="A206" s="11">
        <f t="shared" si="0"/>
        <v>205</v>
      </c>
      <c r="B206" s="11" t="s">
        <v>1699</v>
      </c>
      <c r="C206" t="s">
        <v>870</v>
      </c>
      <c r="D206" s="11" t="s">
        <v>7</v>
      </c>
      <c r="E206" s="13" t="s">
        <v>8</v>
      </c>
      <c r="F206" s="11">
        <v>10</v>
      </c>
      <c r="G206" s="11">
        <v>58.82</v>
      </c>
      <c r="H206" s="18" t="str">
        <f t="shared" si="34"/>
        <v>Регистрация на очный тур</v>
      </c>
    </row>
    <row r="207" spans="1:8" ht="15.75" customHeight="1" x14ac:dyDescent="0.25">
      <c r="A207" s="11">
        <f t="shared" si="0"/>
        <v>206</v>
      </c>
      <c r="B207" s="11" t="s">
        <v>1701</v>
      </c>
      <c r="C207" t="s">
        <v>516</v>
      </c>
      <c r="D207" s="11" t="s">
        <v>18</v>
      </c>
      <c r="E207" s="13"/>
      <c r="F207" s="11">
        <v>5</v>
      </c>
      <c r="G207" s="11">
        <v>29.41</v>
      </c>
    </row>
    <row r="208" spans="1:8" ht="15.75" customHeight="1" x14ac:dyDescent="0.25">
      <c r="A208" s="11">
        <f t="shared" si="0"/>
        <v>207</v>
      </c>
      <c r="B208" s="11" t="s">
        <v>1436</v>
      </c>
      <c r="C208" t="s">
        <v>258</v>
      </c>
      <c r="D208" s="11" t="s">
        <v>12</v>
      </c>
      <c r="E208" s="13"/>
      <c r="F208" s="11">
        <v>13</v>
      </c>
      <c r="G208" s="11">
        <v>76.47</v>
      </c>
      <c r="H208" s="18" t="str">
        <f>HYPERLINK("https://umosphera.ru/ochnyj-tur/","Регистрация на очный тур")</f>
        <v>Регистрация на очный тур</v>
      </c>
    </row>
    <row r="209" spans="1:8" ht="15.75" customHeight="1" x14ac:dyDescent="0.25">
      <c r="A209" s="11">
        <f t="shared" si="0"/>
        <v>208</v>
      </c>
      <c r="B209" s="11" t="s">
        <v>1702</v>
      </c>
      <c r="C209" t="s">
        <v>145</v>
      </c>
      <c r="D209" s="11" t="s">
        <v>12</v>
      </c>
      <c r="E209" s="13"/>
      <c r="F209" s="11">
        <v>8</v>
      </c>
      <c r="G209" s="11">
        <v>47.06</v>
      </c>
    </row>
    <row r="210" spans="1:8" ht="15.75" customHeight="1" x14ac:dyDescent="0.25">
      <c r="A210" s="11">
        <f t="shared" si="0"/>
        <v>209</v>
      </c>
      <c r="B210" s="11" t="s">
        <v>756</v>
      </c>
      <c r="C210" t="s">
        <v>151</v>
      </c>
      <c r="D210" s="11" t="s">
        <v>7</v>
      </c>
      <c r="E210" s="13"/>
      <c r="F210" s="11">
        <v>8.5</v>
      </c>
      <c r="G210" s="11">
        <v>50</v>
      </c>
      <c r="H210" s="18" t="str">
        <f t="shared" ref="H210:H212" si="35">HYPERLINK("https://umosphera.ru/ochnyj-tur/","Регистрация на очный тур")</f>
        <v>Регистрация на очный тур</v>
      </c>
    </row>
    <row r="211" spans="1:8" ht="15.75" customHeight="1" x14ac:dyDescent="0.25">
      <c r="A211" s="11">
        <f t="shared" si="0"/>
        <v>210</v>
      </c>
      <c r="B211" s="11" t="s">
        <v>756</v>
      </c>
      <c r="C211" t="s">
        <v>163</v>
      </c>
      <c r="D211" s="11" t="s">
        <v>7</v>
      </c>
      <c r="E211" s="13" t="s">
        <v>8</v>
      </c>
      <c r="F211" s="11">
        <v>10</v>
      </c>
      <c r="G211" s="11">
        <v>58.82</v>
      </c>
      <c r="H211" s="18" t="str">
        <f t="shared" si="35"/>
        <v>Регистрация на очный тур</v>
      </c>
    </row>
    <row r="212" spans="1:8" ht="15.75" customHeight="1" x14ac:dyDescent="0.25">
      <c r="A212" s="11">
        <f t="shared" si="0"/>
        <v>211</v>
      </c>
      <c r="B212" s="11" t="s">
        <v>405</v>
      </c>
      <c r="C212" t="s">
        <v>367</v>
      </c>
      <c r="D212" s="11" t="s">
        <v>12</v>
      </c>
      <c r="E212" s="13"/>
      <c r="F212" s="11">
        <v>15</v>
      </c>
      <c r="G212" s="11">
        <v>88.24</v>
      </c>
      <c r="H212" s="18" t="str">
        <f t="shared" si="35"/>
        <v>Регистрация на очный тур</v>
      </c>
    </row>
    <row r="213" spans="1:8" ht="15.75" customHeight="1" x14ac:dyDescent="0.25">
      <c r="A213" s="11">
        <f t="shared" si="0"/>
        <v>212</v>
      </c>
      <c r="B213" s="11" t="s">
        <v>405</v>
      </c>
      <c r="C213" t="s">
        <v>341</v>
      </c>
      <c r="D213" s="11" t="s">
        <v>7</v>
      </c>
      <c r="E213" s="13"/>
      <c r="F213" s="11">
        <v>7.5</v>
      </c>
      <c r="G213" s="11">
        <v>44.12</v>
      </c>
    </row>
    <row r="214" spans="1:8" ht="15.75" customHeight="1" x14ac:dyDescent="0.25">
      <c r="A214" s="11">
        <f t="shared" si="0"/>
        <v>213</v>
      </c>
      <c r="B214" s="11" t="s">
        <v>1441</v>
      </c>
      <c r="C214" t="s">
        <v>186</v>
      </c>
      <c r="D214" s="11" t="s">
        <v>7</v>
      </c>
      <c r="E214" s="13"/>
      <c r="F214" s="11">
        <v>6.5</v>
      </c>
      <c r="G214" s="11">
        <v>38.24</v>
      </c>
    </row>
    <row r="215" spans="1:8" ht="15.75" customHeight="1" x14ac:dyDescent="0.25">
      <c r="A215" s="11">
        <f t="shared" si="0"/>
        <v>214</v>
      </c>
      <c r="B215" s="11" t="s">
        <v>1202</v>
      </c>
      <c r="C215" t="s">
        <v>227</v>
      </c>
      <c r="D215" s="11" t="s">
        <v>7</v>
      </c>
      <c r="E215" s="13"/>
      <c r="F215" s="11">
        <v>4</v>
      </c>
      <c r="G215" s="11">
        <v>23.53</v>
      </c>
    </row>
    <row r="216" spans="1:8" ht="15.75" customHeight="1" x14ac:dyDescent="0.25">
      <c r="A216" s="11">
        <f t="shared" si="0"/>
        <v>215</v>
      </c>
      <c r="B216" s="11" t="s">
        <v>759</v>
      </c>
      <c r="C216" t="s">
        <v>894</v>
      </c>
      <c r="D216" s="11" t="s">
        <v>7</v>
      </c>
      <c r="E216" s="13"/>
      <c r="F216" s="11">
        <v>5.5</v>
      </c>
      <c r="G216" s="11">
        <v>32.35</v>
      </c>
    </row>
    <row r="217" spans="1:8" ht="15.75" customHeight="1" x14ac:dyDescent="0.25">
      <c r="A217" s="11">
        <f t="shared" si="0"/>
        <v>216</v>
      </c>
      <c r="B217" s="11" t="s">
        <v>1703</v>
      </c>
      <c r="C217" t="s">
        <v>1704</v>
      </c>
      <c r="D217" s="11" t="s">
        <v>17</v>
      </c>
      <c r="E217" s="13"/>
      <c r="F217" s="11">
        <v>15</v>
      </c>
      <c r="G217" s="11">
        <v>88.24</v>
      </c>
      <c r="H217" s="18" t="str">
        <f>HYPERLINK("https://umosphera.ru/ochnyj-tur/","Регистрация на очный тур")</f>
        <v>Регистрация на очный тур</v>
      </c>
    </row>
    <row r="218" spans="1:8" ht="15.75" customHeight="1" x14ac:dyDescent="0.25">
      <c r="A218" s="11">
        <f t="shared" si="0"/>
        <v>217</v>
      </c>
      <c r="B218" s="11" t="s">
        <v>1705</v>
      </c>
      <c r="C218" t="s">
        <v>159</v>
      </c>
      <c r="D218" s="11" t="s">
        <v>7</v>
      </c>
      <c r="E218" s="13"/>
      <c r="F218" s="11">
        <v>5.5</v>
      </c>
      <c r="G218" s="11">
        <v>32.35</v>
      </c>
    </row>
    <row r="219" spans="1:8" ht="15.75" customHeight="1" x14ac:dyDescent="0.25">
      <c r="A219" s="11">
        <f t="shared" si="0"/>
        <v>218</v>
      </c>
      <c r="B219" s="11" t="s">
        <v>1705</v>
      </c>
      <c r="C219" t="s">
        <v>344</v>
      </c>
      <c r="D219" s="11" t="s">
        <v>7</v>
      </c>
      <c r="E219" s="13" t="s">
        <v>8</v>
      </c>
      <c r="F219" s="11">
        <v>9</v>
      </c>
      <c r="G219" s="11">
        <v>52.94</v>
      </c>
      <c r="H219" s="18" t="str">
        <f t="shared" ref="H219:H223" si="36">HYPERLINK("https://umosphera.ru/ochnyj-tur/","Регистрация на очный тур")</f>
        <v>Регистрация на очный тур</v>
      </c>
    </row>
    <row r="220" spans="1:8" ht="15.75" customHeight="1" x14ac:dyDescent="0.25">
      <c r="A220" s="11">
        <f t="shared" si="0"/>
        <v>219</v>
      </c>
      <c r="B220" s="11" t="s">
        <v>413</v>
      </c>
      <c r="C220" t="s">
        <v>1706</v>
      </c>
      <c r="D220" s="11" t="s">
        <v>25</v>
      </c>
      <c r="E220" s="13"/>
      <c r="F220" s="11">
        <v>11.5</v>
      </c>
      <c r="G220" s="11">
        <v>67.650000000000006</v>
      </c>
      <c r="H220" s="18" t="str">
        <f t="shared" si="36"/>
        <v>Регистрация на очный тур</v>
      </c>
    </row>
    <row r="221" spans="1:8" ht="15.75" customHeight="1" x14ac:dyDescent="0.25">
      <c r="A221" s="11">
        <f t="shared" si="0"/>
        <v>220</v>
      </c>
      <c r="B221" s="11" t="s">
        <v>1707</v>
      </c>
      <c r="C221" t="s">
        <v>1558</v>
      </c>
      <c r="D221" s="11" t="s">
        <v>7</v>
      </c>
      <c r="E221" s="13" t="s">
        <v>8</v>
      </c>
      <c r="F221" s="11">
        <v>9</v>
      </c>
      <c r="G221" s="11">
        <v>52.94</v>
      </c>
      <c r="H221" s="18" t="str">
        <f t="shared" si="36"/>
        <v>Регистрация на очный тур</v>
      </c>
    </row>
    <row r="222" spans="1:8" ht="15.75" customHeight="1" x14ac:dyDescent="0.25">
      <c r="A222" s="11">
        <f t="shared" si="0"/>
        <v>221</v>
      </c>
      <c r="B222" s="11" t="s">
        <v>1708</v>
      </c>
      <c r="C222" t="s">
        <v>354</v>
      </c>
      <c r="D222" s="11" t="s">
        <v>7</v>
      </c>
      <c r="E222" s="13" t="s">
        <v>8</v>
      </c>
      <c r="F222" s="11">
        <v>5.5</v>
      </c>
      <c r="G222" s="11">
        <v>32.35</v>
      </c>
      <c r="H222" s="18" t="str">
        <f t="shared" si="36"/>
        <v>Регистрация на очный тур</v>
      </c>
    </row>
    <row r="223" spans="1:8" ht="15.75" customHeight="1" x14ac:dyDescent="0.25">
      <c r="A223" s="11">
        <f t="shared" si="0"/>
        <v>222</v>
      </c>
      <c r="B223" s="11" t="s">
        <v>1709</v>
      </c>
      <c r="C223" t="s">
        <v>194</v>
      </c>
      <c r="D223" s="11" t="s">
        <v>7</v>
      </c>
      <c r="E223" s="13"/>
      <c r="F223" s="11">
        <v>8.5</v>
      </c>
      <c r="G223" s="11">
        <v>50</v>
      </c>
      <c r="H223" s="18" t="str">
        <f t="shared" si="36"/>
        <v>Регистрация на очный тур</v>
      </c>
    </row>
    <row r="224" spans="1:8" ht="15.75" customHeight="1" x14ac:dyDescent="0.25">
      <c r="A224" s="11">
        <f t="shared" si="0"/>
        <v>223</v>
      </c>
      <c r="B224" s="11" t="s">
        <v>1710</v>
      </c>
      <c r="C224" t="s">
        <v>161</v>
      </c>
      <c r="D224" s="11" t="s">
        <v>12</v>
      </c>
      <c r="E224" s="13"/>
      <c r="F224" s="11">
        <v>6.5</v>
      </c>
      <c r="G224" s="11">
        <v>38.24</v>
      </c>
    </row>
    <row r="225" spans="1:8" ht="15.75" customHeight="1" x14ac:dyDescent="0.25">
      <c r="A225" s="11">
        <f t="shared" si="0"/>
        <v>224</v>
      </c>
      <c r="B225" s="11" t="s">
        <v>1711</v>
      </c>
      <c r="C225" t="s">
        <v>265</v>
      </c>
      <c r="D225" s="11" t="s">
        <v>26</v>
      </c>
      <c r="E225" s="13"/>
      <c r="F225" s="11">
        <v>13.5</v>
      </c>
      <c r="G225" s="11">
        <v>79.41</v>
      </c>
      <c r="H225" s="18" t="str">
        <f t="shared" ref="H225:H227" si="37">HYPERLINK("https://umosphera.ru/ochnyj-tur/","Регистрация на очный тур")</f>
        <v>Регистрация на очный тур</v>
      </c>
    </row>
    <row r="226" spans="1:8" ht="15.75" customHeight="1" x14ac:dyDescent="0.25">
      <c r="A226" s="11">
        <f t="shared" si="0"/>
        <v>225</v>
      </c>
      <c r="B226" s="11" t="s">
        <v>1712</v>
      </c>
      <c r="C226" t="s">
        <v>455</v>
      </c>
      <c r="D226" s="11" t="s">
        <v>12</v>
      </c>
      <c r="E226" s="13"/>
      <c r="F226" s="11">
        <v>13</v>
      </c>
      <c r="G226" s="11">
        <v>76.47</v>
      </c>
      <c r="H226" s="18" t="str">
        <f t="shared" si="37"/>
        <v>Регистрация на очный тур</v>
      </c>
    </row>
    <row r="227" spans="1:8" ht="15.75" customHeight="1" x14ac:dyDescent="0.25">
      <c r="A227" s="11">
        <f t="shared" si="0"/>
        <v>226</v>
      </c>
      <c r="B227" s="11" t="s">
        <v>1454</v>
      </c>
      <c r="C227" t="s">
        <v>151</v>
      </c>
      <c r="D227" s="11" t="s">
        <v>12</v>
      </c>
      <c r="E227" s="13"/>
      <c r="F227" s="11">
        <v>13</v>
      </c>
      <c r="G227" s="11">
        <v>76.47</v>
      </c>
      <c r="H227" s="18" t="str">
        <f t="shared" si="37"/>
        <v>Регистрация на очный тур</v>
      </c>
    </row>
    <row r="228" spans="1:8" ht="15.75" customHeight="1" x14ac:dyDescent="0.25">
      <c r="A228" s="11">
        <f t="shared" si="0"/>
        <v>227</v>
      </c>
      <c r="B228" s="11" t="s">
        <v>1454</v>
      </c>
      <c r="C228" t="s">
        <v>151</v>
      </c>
      <c r="D228" s="11" t="s">
        <v>7</v>
      </c>
      <c r="E228" s="13"/>
      <c r="F228" s="11">
        <v>8</v>
      </c>
      <c r="G228" s="11">
        <v>47.06</v>
      </c>
    </row>
    <row r="229" spans="1:8" ht="15.75" customHeight="1" x14ac:dyDescent="0.25">
      <c r="A229" s="11">
        <f t="shared" si="0"/>
        <v>228</v>
      </c>
      <c r="B229" s="11" t="s">
        <v>1454</v>
      </c>
      <c r="C229" t="s">
        <v>207</v>
      </c>
      <c r="D229" s="11" t="s">
        <v>12</v>
      </c>
      <c r="E229" s="13"/>
      <c r="F229" s="11">
        <v>15</v>
      </c>
      <c r="G229" s="11">
        <v>88.24</v>
      </c>
      <c r="H229" s="18" t="str">
        <f>HYPERLINK("https://umosphera.ru/ochnyj-tur/","Регистрация на очный тур")</f>
        <v>Регистрация на очный тур</v>
      </c>
    </row>
    <row r="230" spans="1:8" ht="15.75" customHeight="1" x14ac:dyDescent="0.25">
      <c r="A230" s="11">
        <f t="shared" si="0"/>
        <v>229</v>
      </c>
      <c r="B230" s="11" t="s">
        <v>1454</v>
      </c>
      <c r="C230" t="s">
        <v>265</v>
      </c>
      <c r="D230" s="11" t="s">
        <v>7</v>
      </c>
      <c r="E230" s="13"/>
      <c r="F230" s="11">
        <v>7.5</v>
      </c>
      <c r="G230" s="11">
        <v>44.12</v>
      </c>
    </row>
    <row r="231" spans="1:8" ht="15.75" customHeight="1" x14ac:dyDescent="0.25">
      <c r="A231" s="11">
        <f t="shared" si="0"/>
        <v>230</v>
      </c>
      <c r="B231" s="11" t="s">
        <v>426</v>
      </c>
      <c r="C231" t="s">
        <v>169</v>
      </c>
      <c r="D231" s="11" t="s">
        <v>7</v>
      </c>
      <c r="E231" s="13" t="s">
        <v>8</v>
      </c>
      <c r="F231" s="11">
        <v>10</v>
      </c>
      <c r="G231" s="11">
        <v>58.82</v>
      </c>
      <c r="H231" s="18" t="str">
        <f t="shared" ref="H231:H232" si="38">HYPERLINK("https://umosphera.ru/ochnyj-tur/","Регистрация на очный тур")</f>
        <v>Регистрация на очный тур</v>
      </c>
    </row>
    <row r="232" spans="1:8" ht="15.75" customHeight="1" x14ac:dyDescent="0.25">
      <c r="A232" s="11">
        <f t="shared" si="0"/>
        <v>231</v>
      </c>
      <c r="B232" s="11" t="s">
        <v>429</v>
      </c>
      <c r="C232" t="s">
        <v>265</v>
      </c>
      <c r="D232" s="11" t="s">
        <v>7</v>
      </c>
      <c r="E232" s="13"/>
      <c r="F232" s="11">
        <v>13</v>
      </c>
      <c r="G232" s="11">
        <v>76.47</v>
      </c>
      <c r="H232" s="18" t="str">
        <f t="shared" si="38"/>
        <v>Регистрация на очный тур</v>
      </c>
    </row>
    <row r="233" spans="1:8" ht="15.75" customHeight="1" x14ac:dyDescent="0.25">
      <c r="A233" s="11">
        <f t="shared" si="0"/>
        <v>232</v>
      </c>
      <c r="B233" s="11" t="s">
        <v>1713</v>
      </c>
      <c r="C233" t="s">
        <v>306</v>
      </c>
      <c r="D233" s="11" t="s">
        <v>7</v>
      </c>
      <c r="E233" s="13"/>
      <c r="F233" s="11">
        <v>5.5</v>
      </c>
      <c r="G233" s="11">
        <v>32.35</v>
      </c>
    </row>
    <row r="234" spans="1:8" ht="15.75" customHeight="1" x14ac:dyDescent="0.25">
      <c r="A234" s="11">
        <f t="shared" si="0"/>
        <v>233</v>
      </c>
      <c r="B234" s="11" t="s">
        <v>1219</v>
      </c>
      <c r="C234" t="s">
        <v>145</v>
      </c>
      <c r="D234" s="11" t="s">
        <v>7</v>
      </c>
      <c r="E234" s="13"/>
      <c r="F234" s="11">
        <v>12.5</v>
      </c>
      <c r="G234" s="11">
        <v>73.53</v>
      </c>
      <c r="H234" s="18" t="str">
        <f t="shared" ref="H234:H241" si="39">HYPERLINK("https://umosphera.ru/ochnyj-tur/","Регистрация на очный тур")</f>
        <v>Регистрация на очный тур</v>
      </c>
    </row>
    <row r="235" spans="1:8" ht="15.75" customHeight="1" x14ac:dyDescent="0.25">
      <c r="A235" s="11">
        <f t="shared" si="0"/>
        <v>234</v>
      </c>
      <c r="B235" s="11" t="s">
        <v>1714</v>
      </c>
      <c r="C235" t="s">
        <v>1715</v>
      </c>
      <c r="D235" s="11" t="s">
        <v>7</v>
      </c>
      <c r="E235" s="13"/>
      <c r="F235" s="11">
        <v>10</v>
      </c>
      <c r="G235" s="11">
        <v>58.82</v>
      </c>
      <c r="H235" s="18" t="str">
        <f t="shared" si="39"/>
        <v>Регистрация на очный тур</v>
      </c>
    </row>
    <row r="236" spans="1:8" ht="15.75" customHeight="1" x14ac:dyDescent="0.25">
      <c r="A236" s="11">
        <f t="shared" si="0"/>
        <v>235</v>
      </c>
      <c r="B236" s="11" t="s">
        <v>1716</v>
      </c>
      <c r="C236" t="s">
        <v>1717</v>
      </c>
      <c r="D236" s="11" t="s">
        <v>7</v>
      </c>
      <c r="E236" s="13"/>
      <c r="F236" s="11">
        <v>11.5</v>
      </c>
      <c r="G236" s="11">
        <v>67.650000000000006</v>
      </c>
      <c r="H236" s="18" t="str">
        <f t="shared" si="39"/>
        <v>Регистрация на очный тур</v>
      </c>
    </row>
    <row r="237" spans="1:8" ht="15.75" customHeight="1" x14ac:dyDescent="0.25">
      <c r="A237" s="11">
        <f t="shared" si="0"/>
        <v>236</v>
      </c>
      <c r="B237" s="11" t="s">
        <v>1718</v>
      </c>
      <c r="C237" t="s">
        <v>159</v>
      </c>
      <c r="D237" s="11" t="s">
        <v>7</v>
      </c>
      <c r="E237" s="13"/>
      <c r="F237" s="11">
        <v>17</v>
      </c>
      <c r="G237" s="11">
        <v>100</v>
      </c>
      <c r="H237" s="18" t="str">
        <f t="shared" si="39"/>
        <v>Регистрация на очный тур</v>
      </c>
    </row>
    <row r="238" spans="1:8" ht="15.75" customHeight="1" x14ac:dyDescent="0.25">
      <c r="A238" s="11">
        <f t="shared" si="0"/>
        <v>237</v>
      </c>
      <c r="B238" s="11" t="s">
        <v>1719</v>
      </c>
      <c r="C238" t="s">
        <v>267</v>
      </c>
      <c r="D238" s="11" t="s">
        <v>7</v>
      </c>
      <c r="E238" s="13"/>
      <c r="F238" s="11">
        <v>9</v>
      </c>
      <c r="G238" s="11">
        <v>52.94</v>
      </c>
      <c r="H238" s="18" t="str">
        <f t="shared" si="39"/>
        <v>Регистрация на очный тур</v>
      </c>
    </row>
    <row r="239" spans="1:8" ht="15.75" customHeight="1" x14ac:dyDescent="0.25">
      <c r="A239" s="11">
        <f t="shared" si="0"/>
        <v>238</v>
      </c>
      <c r="B239" s="11" t="s">
        <v>1720</v>
      </c>
      <c r="C239" t="s">
        <v>165</v>
      </c>
      <c r="D239" s="11" t="s">
        <v>7</v>
      </c>
      <c r="E239" s="13"/>
      <c r="F239" s="11">
        <v>17</v>
      </c>
      <c r="G239" s="11">
        <v>100</v>
      </c>
      <c r="H239" s="18" t="str">
        <f t="shared" si="39"/>
        <v>Регистрация на очный тур</v>
      </c>
    </row>
    <row r="240" spans="1:8" ht="15.75" customHeight="1" x14ac:dyDescent="0.25">
      <c r="A240" s="11">
        <f t="shared" si="0"/>
        <v>239</v>
      </c>
      <c r="B240" s="11" t="s">
        <v>1463</v>
      </c>
      <c r="C240" t="s">
        <v>1721</v>
      </c>
      <c r="D240" s="11" t="s">
        <v>12</v>
      </c>
      <c r="E240" s="13"/>
      <c r="F240" s="11">
        <v>15</v>
      </c>
      <c r="G240" s="11">
        <v>88.24</v>
      </c>
      <c r="H240" s="18" t="str">
        <f t="shared" si="39"/>
        <v>Регистрация на очный тур</v>
      </c>
    </row>
    <row r="241" spans="1:8" ht="15.75" customHeight="1" x14ac:dyDescent="0.25">
      <c r="A241" s="11">
        <f t="shared" si="0"/>
        <v>240</v>
      </c>
      <c r="B241" s="11" t="s">
        <v>1463</v>
      </c>
      <c r="C241" t="s">
        <v>176</v>
      </c>
      <c r="D241" s="11" t="s">
        <v>12</v>
      </c>
      <c r="E241" s="13"/>
      <c r="F241" s="11">
        <v>11.5</v>
      </c>
      <c r="G241" s="11">
        <v>67.650000000000006</v>
      </c>
      <c r="H241" s="18" t="str">
        <f t="shared" si="39"/>
        <v>Регистрация на очный тур</v>
      </c>
    </row>
    <row r="242" spans="1:8" ht="15.75" customHeight="1" x14ac:dyDescent="0.25">
      <c r="A242" s="11">
        <f t="shared" si="0"/>
        <v>241</v>
      </c>
      <c r="B242" s="11" t="s">
        <v>1722</v>
      </c>
      <c r="C242" t="s">
        <v>169</v>
      </c>
      <c r="D242" s="11" t="s">
        <v>7</v>
      </c>
      <c r="E242" s="13"/>
      <c r="F242" s="11">
        <v>7</v>
      </c>
      <c r="G242" s="11">
        <v>41.18</v>
      </c>
    </row>
    <row r="243" spans="1:8" ht="15.75" customHeight="1" x14ac:dyDescent="0.25">
      <c r="A243" s="11">
        <f t="shared" si="0"/>
        <v>242</v>
      </c>
      <c r="B243" s="11" t="s">
        <v>1722</v>
      </c>
      <c r="C243" t="s">
        <v>157</v>
      </c>
      <c r="D243" s="11" t="s">
        <v>7</v>
      </c>
      <c r="E243" s="13" t="s">
        <v>8</v>
      </c>
      <c r="F243" s="11">
        <v>7</v>
      </c>
      <c r="G243" s="11">
        <v>41.18</v>
      </c>
      <c r="H243" s="18" t="str">
        <f t="shared" ref="H243:H259" si="40">HYPERLINK("https://umosphera.ru/ochnyj-tur/","Регистрация на очный тур")</f>
        <v>Регистрация на очный тур</v>
      </c>
    </row>
    <row r="244" spans="1:8" ht="15.75" customHeight="1" x14ac:dyDescent="0.25">
      <c r="A244" s="11">
        <f t="shared" si="0"/>
        <v>243</v>
      </c>
      <c r="B244" s="11" t="s">
        <v>1723</v>
      </c>
      <c r="C244" t="s">
        <v>1724</v>
      </c>
      <c r="D244" s="11" t="s">
        <v>7</v>
      </c>
      <c r="E244" s="13"/>
      <c r="F244" s="11">
        <v>9</v>
      </c>
      <c r="G244" s="11">
        <v>52.94</v>
      </c>
      <c r="H244" s="18" t="str">
        <f t="shared" si="40"/>
        <v>Регистрация на очный тур</v>
      </c>
    </row>
    <row r="245" spans="1:8" ht="15.75" customHeight="1" x14ac:dyDescent="0.25">
      <c r="A245" s="11">
        <f t="shared" si="0"/>
        <v>244</v>
      </c>
      <c r="B245" s="11" t="s">
        <v>454</v>
      </c>
      <c r="C245" t="s">
        <v>169</v>
      </c>
      <c r="D245" s="11" t="s">
        <v>7</v>
      </c>
      <c r="E245" s="13"/>
      <c r="F245" s="11">
        <v>14</v>
      </c>
      <c r="G245" s="11">
        <v>82.35</v>
      </c>
      <c r="H245" s="18" t="str">
        <f t="shared" si="40"/>
        <v>Регистрация на очный тур</v>
      </c>
    </row>
    <row r="246" spans="1:8" ht="15.75" customHeight="1" x14ac:dyDescent="0.25">
      <c r="A246" s="11">
        <f t="shared" si="0"/>
        <v>245</v>
      </c>
      <c r="B246" s="11" t="s">
        <v>1725</v>
      </c>
      <c r="C246" t="s">
        <v>165</v>
      </c>
      <c r="D246" s="11" t="s">
        <v>7</v>
      </c>
      <c r="E246" s="13" t="s">
        <v>8</v>
      </c>
      <c r="F246" s="11">
        <v>9.5</v>
      </c>
      <c r="G246" s="11">
        <v>55.88</v>
      </c>
      <c r="H246" s="18" t="str">
        <f t="shared" si="40"/>
        <v>Регистрация на очный тур</v>
      </c>
    </row>
    <row r="247" spans="1:8" ht="15.75" customHeight="1" x14ac:dyDescent="0.25">
      <c r="A247" s="11">
        <f t="shared" si="0"/>
        <v>246</v>
      </c>
      <c r="B247" s="11" t="s">
        <v>1222</v>
      </c>
      <c r="C247" t="s">
        <v>194</v>
      </c>
      <c r="D247" s="11" t="s">
        <v>12</v>
      </c>
      <c r="E247" s="13"/>
      <c r="F247" s="11">
        <v>15</v>
      </c>
      <c r="G247" s="11">
        <v>88.24</v>
      </c>
      <c r="H247" s="18" t="str">
        <f t="shared" si="40"/>
        <v>Регистрация на очный тур</v>
      </c>
    </row>
    <row r="248" spans="1:8" ht="15.75" customHeight="1" x14ac:dyDescent="0.25">
      <c r="A248" s="11">
        <f t="shared" si="0"/>
        <v>247</v>
      </c>
      <c r="B248" s="11" t="s">
        <v>1726</v>
      </c>
      <c r="C248" t="s">
        <v>291</v>
      </c>
      <c r="D248" s="11" t="s">
        <v>7</v>
      </c>
      <c r="E248" s="13"/>
      <c r="F248" s="11">
        <v>10</v>
      </c>
      <c r="G248" s="11">
        <v>58.82</v>
      </c>
      <c r="H248" s="18" t="str">
        <f t="shared" si="40"/>
        <v>Регистрация на очный тур</v>
      </c>
    </row>
    <row r="249" spans="1:8" ht="15.75" customHeight="1" x14ac:dyDescent="0.25">
      <c r="A249" s="11">
        <f t="shared" si="0"/>
        <v>248</v>
      </c>
      <c r="B249" s="11" t="s">
        <v>1727</v>
      </c>
      <c r="C249" t="s">
        <v>905</v>
      </c>
      <c r="D249" s="11" t="s">
        <v>12</v>
      </c>
      <c r="E249" s="13"/>
      <c r="F249" s="11">
        <v>13</v>
      </c>
      <c r="G249" s="11">
        <v>76.47</v>
      </c>
      <c r="H249" s="18" t="str">
        <f t="shared" si="40"/>
        <v>Регистрация на очный тур</v>
      </c>
    </row>
    <row r="250" spans="1:8" ht="15.75" customHeight="1" x14ac:dyDescent="0.25">
      <c r="A250" s="11">
        <f t="shared" si="0"/>
        <v>249</v>
      </c>
      <c r="B250" s="11" t="s">
        <v>456</v>
      </c>
      <c r="C250" t="s">
        <v>188</v>
      </c>
      <c r="D250" s="11" t="s">
        <v>18</v>
      </c>
      <c r="E250" s="13"/>
      <c r="F250" s="11">
        <v>11</v>
      </c>
      <c r="G250" s="11">
        <v>64.709999999999994</v>
      </c>
      <c r="H250" s="18" t="str">
        <f t="shared" si="40"/>
        <v>Регистрация на очный тур</v>
      </c>
    </row>
    <row r="251" spans="1:8" ht="15.75" customHeight="1" x14ac:dyDescent="0.25">
      <c r="A251" s="11">
        <f t="shared" si="0"/>
        <v>250</v>
      </c>
      <c r="B251" s="11" t="s">
        <v>774</v>
      </c>
      <c r="C251" t="s">
        <v>386</v>
      </c>
      <c r="D251" s="11" t="s">
        <v>7</v>
      </c>
      <c r="E251" s="13"/>
      <c r="F251" s="11">
        <v>13</v>
      </c>
      <c r="G251" s="11">
        <v>76.47</v>
      </c>
      <c r="H251" s="18" t="str">
        <f t="shared" si="40"/>
        <v>Регистрация на очный тур</v>
      </c>
    </row>
    <row r="252" spans="1:8" ht="15.75" customHeight="1" x14ac:dyDescent="0.25">
      <c r="A252" s="11">
        <f t="shared" si="0"/>
        <v>251</v>
      </c>
      <c r="B252" s="11" t="s">
        <v>1728</v>
      </c>
      <c r="C252" t="s">
        <v>410</v>
      </c>
      <c r="D252" s="11" t="s">
        <v>7</v>
      </c>
      <c r="E252" s="13"/>
      <c r="F252" s="11">
        <v>17</v>
      </c>
      <c r="G252" s="11">
        <v>100</v>
      </c>
      <c r="H252" s="18" t="str">
        <f t="shared" si="40"/>
        <v>Регистрация на очный тур</v>
      </c>
    </row>
    <row r="253" spans="1:8" ht="15.75" customHeight="1" x14ac:dyDescent="0.25">
      <c r="A253" s="11">
        <f t="shared" si="0"/>
        <v>252</v>
      </c>
      <c r="B253" s="11" t="s">
        <v>1729</v>
      </c>
      <c r="C253" t="s">
        <v>277</v>
      </c>
      <c r="D253" s="11" t="s">
        <v>7</v>
      </c>
      <c r="E253" s="13"/>
      <c r="F253" s="11">
        <v>12</v>
      </c>
      <c r="G253" s="11">
        <v>70.59</v>
      </c>
      <c r="H253" s="18" t="str">
        <f t="shared" si="40"/>
        <v>Регистрация на очный тур</v>
      </c>
    </row>
    <row r="254" spans="1:8" ht="15.75" customHeight="1" x14ac:dyDescent="0.25">
      <c r="A254" s="11">
        <f t="shared" si="0"/>
        <v>253</v>
      </c>
      <c r="B254" s="11" t="s">
        <v>1730</v>
      </c>
      <c r="C254" t="s">
        <v>277</v>
      </c>
      <c r="D254" s="11" t="s">
        <v>7</v>
      </c>
      <c r="E254" s="13"/>
      <c r="F254" s="11">
        <v>8.5</v>
      </c>
      <c r="G254" s="11">
        <v>50</v>
      </c>
      <c r="H254" s="18" t="str">
        <f t="shared" si="40"/>
        <v>Регистрация на очный тур</v>
      </c>
    </row>
    <row r="255" spans="1:8" ht="15.75" customHeight="1" x14ac:dyDescent="0.25">
      <c r="A255" s="11">
        <f t="shared" si="0"/>
        <v>254</v>
      </c>
      <c r="B255" s="11" t="s">
        <v>462</v>
      </c>
      <c r="C255" t="s">
        <v>143</v>
      </c>
      <c r="D255" s="11" t="s">
        <v>7</v>
      </c>
      <c r="E255" s="13" t="s">
        <v>8</v>
      </c>
      <c r="F255" s="11">
        <v>12</v>
      </c>
      <c r="G255" s="11">
        <v>70.59</v>
      </c>
      <c r="H255" s="18" t="str">
        <f t="shared" si="40"/>
        <v>Регистрация на очный тур</v>
      </c>
    </row>
    <row r="256" spans="1:8" ht="15.75" customHeight="1" x14ac:dyDescent="0.25">
      <c r="A256" s="11">
        <f t="shared" si="0"/>
        <v>255</v>
      </c>
      <c r="B256" s="11" t="s">
        <v>1731</v>
      </c>
      <c r="C256" t="s">
        <v>139</v>
      </c>
      <c r="D256" s="11" t="s">
        <v>7</v>
      </c>
      <c r="E256" s="13"/>
      <c r="F256" s="11">
        <v>14</v>
      </c>
      <c r="G256" s="11">
        <v>82.35</v>
      </c>
      <c r="H256" s="18" t="str">
        <f t="shared" si="40"/>
        <v>Регистрация на очный тур</v>
      </c>
    </row>
    <row r="257" spans="1:26" ht="15.75" customHeight="1" x14ac:dyDescent="0.25">
      <c r="A257" s="11">
        <f t="shared" si="0"/>
        <v>256</v>
      </c>
      <c r="B257" s="11" t="s">
        <v>1732</v>
      </c>
      <c r="C257" t="s">
        <v>617</v>
      </c>
      <c r="D257" s="11" t="s">
        <v>7</v>
      </c>
      <c r="E257" s="13"/>
      <c r="F257" s="11">
        <v>8.5</v>
      </c>
      <c r="G257" s="11">
        <v>50</v>
      </c>
      <c r="H257" s="18" t="str">
        <f t="shared" si="40"/>
        <v>Регистрация на очный тур</v>
      </c>
    </row>
    <row r="258" spans="1:26" ht="15.75" customHeight="1" x14ac:dyDescent="0.25">
      <c r="A258" s="11">
        <f t="shared" si="0"/>
        <v>257</v>
      </c>
      <c r="B258" s="11" t="s">
        <v>1733</v>
      </c>
      <c r="C258" t="s">
        <v>214</v>
      </c>
      <c r="D258" s="11" t="s">
        <v>7</v>
      </c>
      <c r="E258" s="13"/>
      <c r="F258" s="11">
        <v>8.5</v>
      </c>
      <c r="G258" s="11">
        <v>50</v>
      </c>
      <c r="H258" s="18" t="str">
        <f t="shared" si="40"/>
        <v>Регистрация на очный тур</v>
      </c>
    </row>
    <row r="259" spans="1:26" ht="15.75" customHeight="1" x14ac:dyDescent="0.25">
      <c r="A259" s="11">
        <f t="shared" si="0"/>
        <v>258</v>
      </c>
      <c r="B259" s="11" t="s">
        <v>1734</v>
      </c>
      <c r="C259" t="s">
        <v>617</v>
      </c>
      <c r="D259" s="11" t="s">
        <v>7</v>
      </c>
      <c r="E259" s="13" t="s">
        <v>8</v>
      </c>
      <c r="F259" s="11">
        <v>9.5</v>
      </c>
      <c r="G259" s="11">
        <v>55.88</v>
      </c>
      <c r="H259" s="18" t="str">
        <f t="shared" si="40"/>
        <v>Регистрация на очный тур</v>
      </c>
    </row>
    <row r="260" spans="1:26" ht="15.75" customHeight="1" x14ac:dyDescent="0.25">
      <c r="A260" s="11">
        <f t="shared" si="0"/>
        <v>259</v>
      </c>
      <c r="B260" s="11" t="s">
        <v>1735</v>
      </c>
      <c r="C260" t="s">
        <v>194</v>
      </c>
      <c r="D260" s="11" t="s">
        <v>7</v>
      </c>
      <c r="E260" s="13" t="s">
        <v>8</v>
      </c>
      <c r="F260" s="11">
        <v>4</v>
      </c>
      <c r="G260" s="11">
        <v>23.53</v>
      </c>
      <c r="I260" s="11"/>
      <c r="N260" s="11"/>
      <c r="O260" s="11"/>
      <c r="V260" s="11"/>
      <c r="W260" s="11"/>
      <c r="X260" s="11"/>
      <c r="Y260" s="11"/>
      <c r="Z260" s="11"/>
    </row>
    <row r="261" spans="1:26" ht="15.75" customHeight="1" x14ac:dyDescent="0.25">
      <c r="A261" s="11">
        <f t="shared" si="0"/>
        <v>260</v>
      </c>
      <c r="B261" s="11" t="s">
        <v>1736</v>
      </c>
      <c r="C261" t="s">
        <v>212</v>
      </c>
      <c r="D261" s="11" t="s">
        <v>7</v>
      </c>
      <c r="E261" s="13"/>
      <c r="F261" s="11">
        <v>12.5</v>
      </c>
      <c r="G261" s="11">
        <v>73.53</v>
      </c>
      <c r="H261" s="18" t="str">
        <f t="shared" ref="H261:H263" si="41">HYPERLINK("https://umosphera.ru/ochnyj-tur/","Регистрация на очный тур")</f>
        <v>Регистрация на очный тур</v>
      </c>
    </row>
    <row r="262" spans="1:26" ht="15.75" customHeight="1" x14ac:dyDescent="0.25">
      <c r="A262" s="11">
        <f t="shared" si="0"/>
        <v>261</v>
      </c>
      <c r="B262" s="11" t="s">
        <v>1229</v>
      </c>
      <c r="C262" t="s">
        <v>250</v>
      </c>
      <c r="D262" s="11" t="s">
        <v>28</v>
      </c>
      <c r="E262" s="13"/>
      <c r="F262" s="11">
        <v>13</v>
      </c>
      <c r="G262" s="11">
        <v>76.47</v>
      </c>
      <c r="H262" s="18" t="str">
        <f t="shared" si="41"/>
        <v>Регистрация на очный тур</v>
      </c>
    </row>
    <row r="263" spans="1:26" ht="15.75" customHeight="1" x14ac:dyDescent="0.25">
      <c r="A263" s="11">
        <f t="shared" si="0"/>
        <v>262</v>
      </c>
      <c r="B263" s="11" t="s">
        <v>1737</v>
      </c>
      <c r="C263" t="s">
        <v>293</v>
      </c>
      <c r="E263" s="13"/>
      <c r="F263" s="11">
        <v>11</v>
      </c>
      <c r="G263" s="11">
        <v>64.709999999999994</v>
      </c>
      <c r="H263" s="18" t="str">
        <f t="shared" si="41"/>
        <v>Регистрация на очный тур</v>
      </c>
    </row>
    <row r="264" spans="1:26" ht="15.75" customHeight="1" x14ac:dyDescent="0.25">
      <c r="A264" s="11">
        <f t="shared" si="0"/>
        <v>263</v>
      </c>
      <c r="B264" s="11" t="s">
        <v>1039</v>
      </c>
      <c r="C264" t="s">
        <v>1101</v>
      </c>
      <c r="D264" s="11" t="s">
        <v>7</v>
      </c>
      <c r="E264" s="13"/>
      <c r="F264" s="11">
        <v>6.5</v>
      </c>
      <c r="G264" s="11">
        <v>38.24</v>
      </c>
    </row>
    <row r="265" spans="1:26" ht="15.75" customHeight="1" x14ac:dyDescent="0.25">
      <c r="A265" s="11">
        <f t="shared" si="0"/>
        <v>264</v>
      </c>
      <c r="B265" s="11" t="s">
        <v>1738</v>
      </c>
      <c r="C265" t="s">
        <v>192</v>
      </c>
      <c r="D265" s="11" t="s">
        <v>7</v>
      </c>
      <c r="E265" s="13" t="s">
        <v>8</v>
      </c>
      <c r="F265" s="11">
        <v>5.5</v>
      </c>
      <c r="G265" s="11">
        <v>32.35</v>
      </c>
      <c r="H265" s="18" t="str">
        <f>HYPERLINK("https://umosphera.ru/ochnyj-tur/","Регистрация на очный тур")</f>
        <v>Регистрация на очный тур</v>
      </c>
    </row>
    <row r="266" spans="1:26" ht="15.75" customHeight="1" x14ac:dyDescent="0.25">
      <c r="A266" s="11">
        <f t="shared" si="0"/>
        <v>265</v>
      </c>
      <c r="B266" s="11" t="s">
        <v>481</v>
      </c>
      <c r="C266" t="s">
        <v>186</v>
      </c>
      <c r="D266" s="11" t="s">
        <v>7</v>
      </c>
      <c r="E266" s="13"/>
      <c r="F266" s="11">
        <v>7.5</v>
      </c>
      <c r="G266" s="11">
        <v>44.12</v>
      </c>
    </row>
    <row r="267" spans="1:26" ht="15.75" customHeight="1" x14ac:dyDescent="0.25">
      <c r="A267" s="11">
        <f t="shared" si="0"/>
        <v>266</v>
      </c>
      <c r="B267" s="11" t="s">
        <v>1739</v>
      </c>
      <c r="C267" t="s">
        <v>267</v>
      </c>
      <c r="D267" s="11" t="s">
        <v>7</v>
      </c>
      <c r="E267" s="13"/>
      <c r="F267" s="11">
        <v>5.5</v>
      </c>
      <c r="G267" s="11">
        <v>32.35</v>
      </c>
    </row>
    <row r="268" spans="1:26" ht="15.75" customHeight="1" x14ac:dyDescent="0.25">
      <c r="A268" s="11">
        <f t="shared" si="0"/>
        <v>267</v>
      </c>
      <c r="B268" s="11" t="s">
        <v>1740</v>
      </c>
      <c r="C268" t="s">
        <v>894</v>
      </c>
      <c r="D268" s="11" t="s">
        <v>12</v>
      </c>
      <c r="E268" s="13"/>
      <c r="F268" s="11">
        <v>17</v>
      </c>
      <c r="G268" s="11">
        <v>100</v>
      </c>
      <c r="H268" s="18" t="str">
        <f>HYPERLINK("https://umosphera.ru/ochnyj-tur/","Регистрация на очный тур")</f>
        <v>Регистрация на очный тур</v>
      </c>
    </row>
    <row r="269" spans="1:26" ht="15.75" customHeight="1" x14ac:dyDescent="0.25">
      <c r="A269" s="11">
        <f t="shared" si="0"/>
        <v>268</v>
      </c>
      <c r="B269" s="11" t="s">
        <v>1741</v>
      </c>
      <c r="C269" t="s">
        <v>167</v>
      </c>
      <c r="D269" s="11" t="s">
        <v>7</v>
      </c>
      <c r="E269" s="13"/>
      <c r="F269" s="11">
        <v>5.5</v>
      </c>
      <c r="G269" s="11">
        <v>32.35</v>
      </c>
    </row>
    <row r="270" spans="1:26" ht="15.75" customHeight="1" x14ac:dyDescent="0.25">
      <c r="A270" s="11">
        <f t="shared" si="0"/>
        <v>269</v>
      </c>
      <c r="B270" s="11" t="s">
        <v>108</v>
      </c>
      <c r="C270" t="s">
        <v>303</v>
      </c>
      <c r="D270" s="11" t="s">
        <v>12</v>
      </c>
      <c r="E270" s="13"/>
      <c r="F270" s="11">
        <v>17</v>
      </c>
      <c r="G270" s="11">
        <v>100</v>
      </c>
      <c r="H270" s="18" t="str">
        <f t="shared" ref="H270:H272" si="42">HYPERLINK("https://umosphera.ru/ochnyj-tur/","Регистрация на очный тур")</f>
        <v>Регистрация на очный тур</v>
      </c>
    </row>
    <row r="271" spans="1:26" ht="15.75" customHeight="1" x14ac:dyDescent="0.25">
      <c r="A271" s="11">
        <f t="shared" si="0"/>
        <v>270</v>
      </c>
      <c r="B271" s="11" t="s">
        <v>1475</v>
      </c>
      <c r="C271" t="s">
        <v>575</v>
      </c>
      <c r="D271" s="11" t="s">
        <v>7</v>
      </c>
      <c r="E271" s="13" t="s">
        <v>8</v>
      </c>
      <c r="F271" s="11">
        <v>7.5</v>
      </c>
      <c r="G271" s="11">
        <v>44.12</v>
      </c>
      <c r="H271" s="18" t="str">
        <f t="shared" si="42"/>
        <v>Регистрация на очный тур</v>
      </c>
    </row>
    <row r="272" spans="1:26" ht="15.75" customHeight="1" x14ac:dyDescent="0.25">
      <c r="A272" s="11">
        <f t="shared" si="0"/>
        <v>271</v>
      </c>
      <c r="B272" s="11" t="s">
        <v>1742</v>
      </c>
      <c r="C272" t="s">
        <v>296</v>
      </c>
      <c r="D272" s="11" t="s">
        <v>11</v>
      </c>
      <c r="E272" s="13"/>
      <c r="F272" s="11">
        <v>9.5</v>
      </c>
      <c r="G272" s="11">
        <v>55.88</v>
      </c>
      <c r="H272" s="18" t="str">
        <f t="shared" si="42"/>
        <v>Регистрация на очный тур</v>
      </c>
    </row>
    <row r="273" spans="1:8" ht="15.75" customHeight="1" x14ac:dyDescent="0.25">
      <c r="A273" s="11">
        <f t="shared" si="0"/>
        <v>272</v>
      </c>
      <c r="B273" s="11" t="s">
        <v>1743</v>
      </c>
      <c r="C273" t="s">
        <v>277</v>
      </c>
      <c r="D273" s="11" t="s">
        <v>7</v>
      </c>
      <c r="E273" s="13"/>
      <c r="F273" s="11">
        <v>7</v>
      </c>
      <c r="G273" s="11">
        <v>41.18</v>
      </c>
    </row>
    <row r="274" spans="1:8" ht="15.75" customHeight="1" x14ac:dyDescent="0.25">
      <c r="A274" s="11">
        <f t="shared" si="0"/>
        <v>273</v>
      </c>
      <c r="B274" s="11" t="s">
        <v>1478</v>
      </c>
      <c r="C274" t="s">
        <v>350</v>
      </c>
      <c r="D274" s="11" t="s">
        <v>12</v>
      </c>
      <c r="E274" s="13"/>
      <c r="F274" s="11">
        <v>14</v>
      </c>
      <c r="G274" s="11">
        <v>82.35</v>
      </c>
      <c r="H274" s="18" t="str">
        <f t="shared" ref="H274:H283" si="43">HYPERLINK("https://umosphera.ru/ochnyj-tur/","Регистрация на очный тур")</f>
        <v>Регистрация на очный тур</v>
      </c>
    </row>
    <row r="275" spans="1:8" ht="15.75" customHeight="1" x14ac:dyDescent="0.25">
      <c r="A275" s="11">
        <f t="shared" si="0"/>
        <v>274</v>
      </c>
      <c r="B275" s="11" t="s">
        <v>1744</v>
      </c>
      <c r="C275" t="s">
        <v>196</v>
      </c>
      <c r="D275" s="11" t="s">
        <v>7</v>
      </c>
      <c r="E275" s="13" t="s">
        <v>8</v>
      </c>
      <c r="F275" s="11">
        <v>6</v>
      </c>
      <c r="G275" s="11">
        <v>35.29</v>
      </c>
      <c r="H275" s="18" t="str">
        <f t="shared" si="43"/>
        <v>Регистрация на очный тур</v>
      </c>
    </row>
    <row r="276" spans="1:8" ht="15.75" customHeight="1" x14ac:dyDescent="0.25">
      <c r="A276" s="11">
        <f t="shared" si="0"/>
        <v>275</v>
      </c>
      <c r="B276" s="11" t="s">
        <v>1745</v>
      </c>
      <c r="C276" t="s">
        <v>344</v>
      </c>
      <c r="D276" s="11" t="s">
        <v>7</v>
      </c>
      <c r="E276" s="13"/>
      <c r="F276" s="11">
        <v>15.5</v>
      </c>
      <c r="G276" s="11">
        <v>91.18</v>
      </c>
      <c r="H276" s="18" t="str">
        <f t="shared" si="43"/>
        <v>Регистрация на очный тур</v>
      </c>
    </row>
    <row r="277" spans="1:8" ht="15.75" customHeight="1" x14ac:dyDescent="0.25">
      <c r="A277" s="11">
        <f t="shared" si="0"/>
        <v>276</v>
      </c>
      <c r="B277" s="11" t="s">
        <v>493</v>
      </c>
      <c r="C277" t="s">
        <v>214</v>
      </c>
      <c r="D277" s="11" t="s">
        <v>10</v>
      </c>
      <c r="E277" s="13"/>
      <c r="F277" s="11">
        <v>12.5</v>
      </c>
      <c r="G277" s="11">
        <v>73.53</v>
      </c>
      <c r="H277" s="18" t="str">
        <f t="shared" si="43"/>
        <v>Регистрация на очный тур</v>
      </c>
    </row>
    <row r="278" spans="1:8" ht="15.75" customHeight="1" x14ac:dyDescent="0.25">
      <c r="A278" s="11">
        <f t="shared" si="0"/>
        <v>277</v>
      </c>
      <c r="B278" s="11" t="s">
        <v>1746</v>
      </c>
      <c r="C278" t="s">
        <v>277</v>
      </c>
      <c r="D278" s="11" t="s">
        <v>7</v>
      </c>
      <c r="E278" s="13" t="s">
        <v>8</v>
      </c>
      <c r="F278" s="11">
        <v>5.5</v>
      </c>
      <c r="G278" s="11">
        <v>32.35</v>
      </c>
      <c r="H278" s="18" t="str">
        <f t="shared" si="43"/>
        <v>Регистрация на очный тур</v>
      </c>
    </row>
    <row r="279" spans="1:8" ht="15.75" customHeight="1" x14ac:dyDescent="0.25">
      <c r="A279" s="11">
        <f t="shared" si="0"/>
        <v>278</v>
      </c>
      <c r="B279" s="11" t="s">
        <v>1747</v>
      </c>
      <c r="C279" t="s">
        <v>293</v>
      </c>
      <c r="D279" s="11" t="s">
        <v>7</v>
      </c>
      <c r="E279" s="13"/>
      <c r="F279" s="11">
        <v>13</v>
      </c>
      <c r="G279" s="11">
        <v>76.47</v>
      </c>
      <c r="H279" s="18" t="str">
        <f t="shared" si="43"/>
        <v>Регистрация на очный тур</v>
      </c>
    </row>
    <row r="280" spans="1:8" ht="15.75" customHeight="1" x14ac:dyDescent="0.25">
      <c r="A280" s="11">
        <f t="shared" si="0"/>
        <v>279</v>
      </c>
      <c r="B280" s="11" t="s">
        <v>1748</v>
      </c>
      <c r="C280" t="s">
        <v>239</v>
      </c>
      <c r="D280" s="11" t="s">
        <v>12</v>
      </c>
      <c r="E280" s="13"/>
      <c r="F280" s="11">
        <v>12</v>
      </c>
      <c r="G280" s="11">
        <v>70.59</v>
      </c>
      <c r="H280" s="18" t="str">
        <f t="shared" si="43"/>
        <v>Регистрация на очный тур</v>
      </c>
    </row>
    <row r="281" spans="1:8" ht="15.75" customHeight="1" x14ac:dyDescent="0.25">
      <c r="A281" s="11">
        <f t="shared" si="0"/>
        <v>280</v>
      </c>
      <c r="B281" s="11" t="s">
        <v>1749</v>
      </c>
      <c r="C281" t="s">
        <v>344</v>
      </c>
      <c r="D281" s="11" t="s">
        <v>7</v>
      </c>
      <c r="E281" s="13" t="s">
        <v>8</v>
      </c>
      <c r="F281" s="11">
        <v>15</v>
      </c>
      <c r="G281" s="11">
        <v>88.24</v>
      </c>
      <c r="H281" s="18" t="str">
        <f t="shared" si="43"/>
        <v>Регистрация на очный тур</v>
      </c>
    </row>
    <row r="282" spans="1:8" ht="15.75" customHeight="1" x14ac:dyDescent="0.25">
      <c r="A282" s="11">
        <f t="shared" si="0"/>
        <v>281</v>
      </c>
      <c r="B282" s="11" t="s">
        <v>1239</v>
      </c>
      <c r="C282" t="s">
        <v>173</v>
      </c>
      <c r="D282" s="11" t="s">
        <v>7</v>
      </c>
      <c r="E282" s="13"/>
      <c r="F282" s="11">
        <v>9.5</v>
      </c>
      <c r="G282" s="11">
        <v>55.88</v>
      </c>
      <c r="H282" s="18" t="str">
        <f t="shared" si="43"/>
        <v>Регистрация на очный тур</v>
      </c>
    </row>
    <row r="283" spans="1:8" ht="15.75" customHeight="1" x14ac:dyDescent="0.25">
      <c r="A283" s="11">
        <f t="shared" si="0"/>
        <v>282</v>
      </c>
      <c r="B283" s="11" t="s">
        <v>783</v>
      </c>
      <c r="C283" t="s">
        <v>1750</v>
      </c>
      <c r="D283" s="11" t="s">
        <v>29</v>
      </c>
      <c r="E283" s="13"/>
      <c r="F283" s="11">
        <v>9.5</v>
      </c>
      <c r="G283" s="11">
        <v>55.88</v>
      </c>
      <c r="H283" s="18" t="str">
        <f t="shared" si="43"/>
        <v>Регистрация на очный тур</v>
      </c>
    </row>
    <row r="284" spans="1:8" ht="15.75" customHeight="1" x14ac:dyDescent="0.25">
      <c r="A284" s="11">
        <f t="shared" si="0"/>
        <v>283</v>
      </c>
      <c r="B284" s="11" t="s">
        <v>1751</v>
      </c>
      <c r="C284" t="s">
        <v>248</v>
      </c>
      <c r="D284" s="11" t="s">
        <v>18</v>
      </c>
      <c r="E284" s="13"/>
      <c r="F284" s="11">
        <v>5.5</v>
      </c>
      <c r="G284" s="11">
        <v>32.35</v>
      </c>
    </row>
    <row r="285" spans="1:8" ht="15.75" customHeight="1" x14ac:dyDescent="0.25">
      <c r="A285" s="11">
        <f t="shared" si="0"/>
        <v>284</v>
      </c>
      <c r="B285" s="11" t="s">
        <v>784</v>
      </c>
      <c r="C285" t="s">
        <v>280</v>
      </c>
      <c r="D285" s="11" t="s">
        <v>30</v>
      </c>
      <c r="E285" s="13"/>
      <c r="F285" s="11">
        <v>8</v>
      </c>
      <c r="G285" s="11">
        <v>47.06</v>
      </c>
    </row>
    <row r="286" spans="1:8" ht="15.75" customHeight="1" x14ac:dyDescent="0.25">
      <c r="A286" s="11">
        <f t="shared" si="0"/>
        <v>285</v>
      </c>
      <c r="B286" s="11" t="s">
        <v>1752</v>
      </c>
      <c r="C286" t="s">
        <v>139</v>
      </c>
      <c r="D286" s="11" t="s">
        <v>7</v>
      </c>
      <c r="E286" s="13"/>
      <c r="F286" s="11">
        <v>5.5</v>
      </c>
      <c r="G286" s="11">
        <v>32.35</v>
      </c>
    </row>
    <row r="287" spans="1:8" ht="15.75" customHeight="1" x14ac:dyDescent="0.25">
      <c r="A287" s="11">
        <f t="shared" si="0"/>
        <v>286</v>
      </c>
      <c r="B287" s="11" t="s">
        <v>1753</v>
      </c>
      <c r="C287" t="s">
        <v>147</v>
      </c>
      <c r="D287" s="11" t="s">
        <v>7</v>
      </c>
      <c r="E287" s="13" t="s">
        <v>8</v>
      </c>
      <c r="F287" s="11">
        <v>9</v>
      </c>
      <c r="G287" s="11">
        <v>52.94</v>
      </c>
      <c r="H287" s="18" t="str">
        <f>HYPERLINK("https://umosphera.ru/ochnyj-tur/","Регистрация на очный тур")</f>
        <v>Регистрация на очный тур</v>
      </c>
    </row>
    <row r="288" spans="1:8" ht="15.75" customHeight="1" x14ac:dyDescent="0.25">
      <c r="A288" s="11">
        <f t="shared" si="0"/>
        <v>287</v>
      </c>
      <c r="B288" s="11" t="s">
        <v>1754</v>
      </c>
      <c r="C288" t="s">
        <v>149</v>
      </c>
      <c r="D288" s="11" t="s">
        <v>7</v>
      </c>
      <c r="E288" s="13"/>
      <c r="F288" s="11">
        <v>5.5</v>
      </c>
      <c r="G288" s="11">
        <v>32.35</v>
      </c>
    </row>
    <row r="289" spans="1:8" ht="15.75" customHeight="1" x14ac:dyDescent="0.25">
      <c r="A289" s="11">
        <f t="shared" si="0"/>
        <v>288</v>
      </c>
      <c r="B289" s="11" t="s">
        <v>1755</v>
      </c>
      <c r="C289" t="s">
        <v>216</v>
      </c>
      <c r="D289" s="11" t="s">
        <v>7</v>
      </c>
      <c r="E289" s="13"/>
      <c r="F289" s="11">
        <v>8.5</v>
      </c>
      <c r="G289" s="11">
        <v>50</v>
      </c>
      <c r="H289" s="18" t="str">
        <f>HYPERLINK("https://umosphera.ru/ochnyj-tur/","Регистрация на очный тур")</f>
        <v>Регистрация на очный тур</v>
      </c>
    </row>
    <row r="290" spans="1:8" ht="15.75" customHeight="1" x14ac:dyDescent="0.25">
      <c r="A290" s="11">
        <f t="shared" si="0"/>
        <v>289</v>
      </c>
      <c r="B290" s="11" t="s">
        <v>1756</v>
      </c>
      <c r="C290" t="s">
        <v>258</v>
      </c>
      <c r="D290" s="11" t="s">
        <v>7</v>
      </c>
      <c r="E290" s="13"/>
      <c r="F290" s="11">
        <v>7.5</v>
      </c>
      <c r="G290" s="11">
        <v>44.12</v>
      </c>
    </row>
    <row r="291" spans="1:8" ht="15.75" customHeight="1" x14ac:dyDescent="0.25">
      <c r="A291" s="11">
        <f t="shared" si="0"/>
        <v>290</v>
      </c>
      <c r="B291" s="11" t="s">
        <v>1757</v>
      </c>
      <c r="C291" t="s">
        <v>312</v>
      </c>
      <c r="D291" s="11" t="s">
        <v>7</v>
      </c>
      <c r="E291" s="13"/>
      <c r="F291" s="11">
        <v>11.5</v>
      </c>
      <c r="G291" s="11">
        <v>67.650000000000006</v>
      </c>
      <c r="H291" s="18" t="str">
        <f t="shared" ref="H291:H293" si="44">HYPERLINK("https://umosphera.ru/ochnyj-tur/","Регистрация на очный тур")</f>
        <v>Регистрация на очный тур</v>
      </c>
    </row>
    <row r="292" spans="1:8" ht="15.75" customHeight="1" x14ac:dyDescent="0.25">
      <c r="A292" s="11">
        <f t="shared" si="0"/>
        <v>291</v>
      </c>
      <c r="B292" s="11" t="s">
        <v>1486</v>
      </c>
      <c r="C292" t="s">
        <v>186</v>
      </c>
      <c r="E292" s="13"/>
      <c r="F292" s="11">
        <v>15</v>
      </c>
      <c r="G292" s="11">
        <v>88.24</v>
      </c>
      <c r="H292" s="18" t="str">
        <f t="shared" si="44"/>
        <v>Регистрация на очный тур</v>
      </c>
    </row>
    <row r="293" spans="1:8" ht="15.75" customHeight="1" x14ac:dyDescent="0.25">
      <c r="A293" s="11">
        <f t="shared" si="0"/>
        <v>292</v>
      </c>
      <c r="B293" s="11" t="s">
        <v>1758</v>
      </c>
      <c r="C293" t="s">
        <v>151</v>
      </c>
      <c r="D293" s="11" t="s">
        <v>7</v>
      </c>
      <c r="E293" s="13" t="s">
        <v>8</v>
      </c>
      <c r="F293" s="11">
        <v>8</v>
      </c>
      <c r="G293" s="11">
        <v>47.06</v>
      </c>
      <c r="H293" s="18" t="str">
        <f t="shared" si="44"/>
        <v>Регистрация на очный тур</v>
      </c>
    </row>
    <row r="294" spans="1:8" ht="15.75" customHeight="1" x14ac:dyDescent="0.25">
      <c r="A294" s="11">
        <f t="shared" si="0"/>
        <v>293</v>
      </c>
      <c r="B294" s="11" t="s">
        <v>793</v>
      </c>
      <c r="C294" t="s">
        <v>194</v>
      </c>
      <c r="D294" s="11" t="s">
        <v>7</v>
      </c>
      <c r="E294" s="13"/>
      <c r="F294" s="11">
        <v>8</v>
      </c>
      <c r="G294" s="11">
        <v>47.06</v>
      </c>
    </row>
    <row r="295" spans="1:8" ht="15.75" customHeight="1" x14ac:dyDescent="0.25">
      <c r="A295" s="11">
        <f t="shared" si="0"/>
        <v>294</v>
      </c>
      <c r="B295" s="11" t="s">
        <v>1759</v>
      </c>
      <c r="C295" t="s">
        <v>188</v>
      </c>
      <c r="D295" s="11" t="s">
        <v>7</v>
      </c>
      <c r="E295" s="13"/>
      <c r="F295" s="11">
        <v>8</v>
      </c>
      <c r="G295" s="11">
        <v>47.06</v>
      </c>
    </row>
    <row r="296" spans="1:8" ht="15.75" customHeight="1" x14ac:dyDescent="0.25">
      <c r="A296" s="11">
        <f t="shared" si="0"/>
        <v>295</v>
      </c>
      <c r="B296" s="11" t="s">
        <v>1760</v>
      </c>
      <c r="C296" t="s">
        <v>250</v>
      </c>
      <c r="D296" s="11" t="s">
        <v>7</v>
      </c>
      <c r="E296" s="13" t="s">
        <v>8</v>
      </c>
      <c r="F296" s="11">
        <v>13</v>
      </c>
      <c r="G296" s="11">
        <v>76.47</v>
      </c>
      <c r="H296" s="18" t="str">
        <f t="shared" ref="H296:H297" si="45">HYPERLINK("https://umosphera.ru/ochnyj-tur/","Регистрация на очный тур")</f>
        <v>Регистрация на очный тур</v>
      </c>
    </row>
    <row r="297" spans="1:8" ht="15.75" customHeight="1" x14ac:dyDescent="0.25">
      <c r="A297" s="11">
        <f t="shared" si="0"/>
        <v>296</v>
      </c>
      <c r="B297" s="11" t="s">
        <v>1247</v>
      </c>
      <c r="C297" t="s">
        <v>151</v>
      </c>
      <c r="D297" s="11" t="s">
        <v>7</v>
      </c>
      <c r="E297" s="13"/>
      <c r="F297" s="11">
        <v>10.5</v>
      </c>
      <c r="G297" s="11">
        <v>61.76</v>
      </c>
      <c r="H297" s="18" t="str">
        <f t="shared" si="45"/>
        <v>Регистрация на очный тур</v>
      </c>
    </row>
    <row r="298" spans="1:8" ht="15.75" customHeight="1" x14ac:dyDescent="0.25">
      <c r="A298" s="11">
        <f t="shared" si="0"/>
        <v>297</v>
      </c>
      <c r="B298" s="11" t="s">
        <v>1490</v>
      </c>
      <c r="C298" t="s">
        <v>384</v>
      </c>
      <c r="D298" s="11" t="s">
        <v>7</v>
      </c>
      <c r="E298" s="13"/>
      <c r="F298" s="11">
        <v>7</v>
      </c>
      <c r="G298" s="11">
        <v>41.18</v>
      </c>
    </row>
    <row r="299" spans="1:8" ht="15.75" customHeight="1" x14ac:dyDescent="0.25">
      <c r="A299" s="11">
        <f t="shared" si="0"/>
        <v>298</v>
      </c>
      <c r="B299" s="11" t="s">
        <v>507</v>
      </c>
      <c r="C299" t="s">
        <v>344</v>
      </c>
      <c r="D299" s="11" t="s">
        <v>7</v>
      </c>
      <c r="E299" s="13"/>
      <c r="F299" s="11">
        <v>7.5</v>
      </c>
      <c r="G299" s="11">
        <v>44.12</v>
      </c>
    </row>
    <row r="300" spans="1:8" ht="15.75" customHeight="1" x14ac:dyDescent="0.25">
      <c r="A300" s="11">
        <f t="shared" si="0"/>
        <v>299</v>
      </c>
      <c r="B300" s="11" t="s">
        <v>1761</v>
      </c>
      <c r="C300" t="s">
        <v>289</v>
      </c>
      <c r="D300" s="11" t="s">
        <v>7</v>
      </c>
      <c r="E300" s="13"/>
      <c r="F300" s="11">
        <v>8</v>
      </c>
      <c r="G300" s="11">
        <v>47.06</v>
      </c>
    </row>
    <row r="301" spans="1:8" ht="15.75" customHeight="1" x14ac:dyDescent="0.25">
      <c r="A301" s="11">
        <f t="shared" si="0"/>
        <v>300</v>
      </c>
      <c r="B301" s="11" t="s">
        <v>1248</v>
      </c>
      <c r="C301" t="s">
        <v>219</v>
      </c>
      <c r="E301" s="13"/>
      <c r="F301" s="11">
        <v>12</v>
      </c>
      <c r="G301" s="11">
        <v>70.59</v>
      </c>
      <c r="H301" s="18" t="str">
        <f>HYPERLINK("https://umosphera.ru/ochnyj-tur/","Регистрация на очный тур")</f>
        <v>Регистрация на очный тур</v>
      </c>
    </row>
    <row r="302" spans="1:8" ht="15.75" customHeight="1" x14ac:dyDescent="0.25">
      <c r="A302" s="11">
        <f t="shared" si="0"/>
        <v>301</v>
      </c>
      <c r="B302" s="11" t="s">
        <v>514</v>
      </c>
      <c r="C302" t="s">
        <v>753</v>
      </c>
      <c r="D302" s="11" t="s">
        <v>7</v>
      </c>
      <c r="E302" s="13"/>
      <c r="F302" s="11">
        <v>7</v>
      </c>
      <c r="G302" s="11">
        <v>41.18</v>
      </c>
    </row>
    <row r="303" spans="1:8" ht="15.75" customHeight="1" x14ac:dyDescent="0.25">
      <c r="A303" s="11">
        <f t="shared" si="0"/>
        <v>302</v>
      </c>
      <c r="B303" s="11" t="s">
        <v>1762</v>
      </c>
      <c r="C303" t="s">
        <v>145</v>
      </c>
      <c r="D303" s="11" t="s">
        <v>12</v>
      </c>
      <c r="E303" s="13"/>
      <c r="F303" s="11">
        <v>9.5</v>
      </c>
      <c r="G303" s="11">
        <v>55.88</v>
      </c>
      <c r="H303" s="18" t="str">
        <f t="shared" ref="H303:H307" si="46">HYPERLINK("https://umosphera.ru/ochnyj-tur/","Регистрация на очный тур")</f>
        <v>Регистрация на очный тур</v>
      </c>
    </row>
    <row r="304" spans="1:8" ht="15.75" customHeight="1" x14ac:dyDescent="0.25">
      <c r="A304" s="11">
        <f t="shared" si="0"/>
        <v>303</v>
      </c>
      <c r="B304" s="11" t="s">
        <v>31</v>
      </c>
      <c r="D304" s="11" t="s">
        <v>7</v>
      </c>
      <c r="E304" s="13"/>
      <c r="F304" s="11">
        <v>11.5</v>
      </c>
      <c r="G304" s="11">
        <v>67.650000000000006</v>
      </c>
      <c r="H304" s="18" t="str">
        <f t="shared" si="46"/>
        <v>Регистрация на очный тур</v>
      </c>
    </row>
    <row r="305" spans="1:8" ht="15.75" customHeight="1" x14ac:dyDescent="0.25">
      <c r="A305" s="11">
        <f t="shared" si="0"/>
        <v>304</v>
      </c>
      <c r="B305" s="11" t="s">
        <v>1763</v>
      </c>
      <c r="C305" t="s">
        <v>1452</v>
      </c>
      <c r="D305" s="11" t="s">
        <v>12</v>
      </c>
      <c r="E305" s="13"/>
      <c r="F305" s="11">
        <v>10</v>
      </c>
      <c r="G305" s="11">
        <v>58.82</v>
      </c>
      <c r="H305" s="18" t="str">
        <f t="shared" si="46"/>
        <v>Регистрация на очный тур</v>
      </c>
    </row>
    <row r="306" spans="1:8" ht="15.75" customHeight="1" x14ac:dyDescent="0.25">
      <c r="A306" s="11">
        <f t="shared" si="0"/>
        <v>305</v>
      </c>
      <c r="B306" s="11" t="s">
        <v>1764</v>
      </c>
      <c r="C306" t="s">
        <v>216</v>
      </c>
      <c r="D306" s="11" t="s">
        <v>7</v>
      </c>
      <c r="E306" s="13"/>
      <c r="F306" s="11">
        <v>15</v>
      </c>
      <c r="G306" s="11">
        <v>88.24</v>
      </c>
      <c r="H306" s="18" t="str">
        <f t="shared" si="46"/>
        <v>Регистрация на очный тур</v>
      </c>
    </row>
    <row r="307" spans="1:8" ht="15.75" customHeight="1" x14ac:dyDescent="0.25">
      <c r="A307" s="11">
        <f t="shared" si="0"/>
        <v>306</v>
      </c>
      <c r="B307" s="11" t="s">
        <v>1764</v>
      </c>
      <c r="C307" t="s">
        <v>425</v>
      </c>
      <c r="D307" s="11" t="s">
        <v>12</v>
      </c>
      <c r="E307" s="13"/>
      <c r="F307" s="11">
        <v>10</v>
      </c>
      <c r="G307" s="11">
        <v>58.82</v>
      </c>
      <c r="H307" s="18" t="str">
        <f t="shared" si="46"/>
        <v>Регистрация на очный тур</v>
      </c>
    </row>
    <row r="308" spans="1:8" ht="15.75" customHeight="1" x14ac:dyDescent="0.25">
      <c r="A308" s="11">
        <f t="shared" si="0"/>
        <v>307</v>
      </c>
      <c r="B308" s="11" t="s">
        <v>799</v>
      </c>
      <c r="C308" t="s">
        <v>277</v>
      </c>
      <c r="D308" s="11" t="s">
        <v>7</v>
      </c>
      <c r="E308" s="13"/>
      <c r="F308" s="11">
        <v>6</v>
      </c>
      <c r="G308" s="11">
        <v>35.29</v>
      </c>
    </row>
    <row r="309" spans="1:8" ht="15.75" customHeight="1" x14ac:dyDescent="0.25">
      <c r="A309" s="11">
        <f t="shared" si="0"/>
        <v>308</v>
      </c>
      <c r="B309" s="11" t="s">
        <v>1497</v>
      </c>
      <c r="C309" t="s">
        <v>1498</v>
      </c>
      <c r="D309" s="11" t="s">
        <v>17</v>
      </c>
      <c r="E309" s="13"/>
      <c r="F309" s="11">
        <v>17</v>
      </c>
      <c r="G309" s="11">
        <v>100</v>
      </c>
      <c r="H309" s="18" t="str">
        <f>HYPERLINK("https://umosphera.ru/ochnyj-tur/","Регистрация на очный тур")</f>
        <v>Регистрация на очный тур</v>
      </c>
    </row>
    <row r="310" spans="1:8" ht="15.75" customHeight="1" x14ac:dyDescent="0.25">
      <c r="A310" s="11">
        <f t="shared" si="0"/>
        <v>309</v>
      </c>
      <c r="B310" s="11" t="s">
        <v>1765</v>
      </c>
      <c r="C310" t="s">
        <v>256</v>
      </c>
      <c r="D310" s="11" t="s">
        <v>7</v>
      </c>
      <c r="E310" s="13"/>
      <c r="F310" s="11">
        <v>7</v>
      </c>
      <c r="G310" s="11">
        <v>41.18</v>
      </c>
    </row>
    <row r="311" spans="1:8" ht="15.75" customHeight="1" x14ac:dyDescent="0.25">
      <c r="A311" s="11">
        <f t="shared" si="0"/>
        <v>310</v>
      </c>
      <c r="B311" s="11" t="s">
        <v>1766</v>
      </c>
      <c r="C311" t="s">
        <v>1767</v>
      </c>
      <c r="D311" s="11" t="s">
        <v>7</v>
      </c>
      <c r="E311" s="13"/>
      <c r="F311" s="11">
        <v>17</v>
      </c>
      <c r="G311" s="11">
        <v>100</v>
      </c>
      <c r="H311" s="18" t="str">
        <f>HYPERLINK("https://umosphera.ru/ochnyj-tur/","Регистрация на очный тур")</f>
        <v>Регистрация на очный тур</v>
      </c>
    </row>
    <row r="312" spans="1:8" ht="15.75" customHeight="1" x14ac:dyDescent="0.25">
      <c r="A312" s="11">
        <f t="shared" si="0"/>
        <v>311</v>
      </c>
      <c r="B312" s="11" t="s">
        <v>1768</v>
      </c>
      <c r="C312" t="s">
        <v>190</v>
      </c>
      <c r="D312" s="11" t="s">
        <v>7</v>
      </c>
      <c r="E312" s="13"/>
      <c r="F312" s="11">
        <v>7.5</v>
      </c>
      <c r="G312" s="11">
        <v>44.12</v>
      </c>
    </row>
    <row r="313" spans="1:8" ht="15.75" customHeight="1" x14ac:dyDescent="0.25">
      <c r="A313" s="11">
        <f t="shared" si="0"/>
        <v>312</v>
      </c>
      <c r="B313" s="11" t="s">
        <v>1769</v>
      </c>
      <c r="C313" t="s">
        <v>1261</v>
      </c>
      <c r="D313" s="11" t="s">
        <v>7</v>
      </c>
      <c r="E313" s="13" t="s">
        <v>8</v>
      </c>
      <c r="F313" s="11">
        <v>7</v>
      </c>
      <c r="G313" s="11">
        <v>41.18</v>
      </c>
      <c r="H313" s="18" t="str">
        <f t="shared" ref="H313:H315" si="47">HYPERLINK("https://umosphera.ru/ochnyj-tur/","Регистрация на очный тур")</f>
        <v>Регистрация на очный тур</v>
      </c>
    </row>
    <row r="314" spans="1:8" ht="15.75" customHeight="1" x14ac:dyDescent="0.25">
      <c r="A314" s="11">
        <f t="shared" si="0"/>
        <v>313</v>
      </c>
      <c r="B314" s="11" t="s">
        <v>1770</v>
      </c>
      <c r="C314" t="s">
        <v>262</v>
      </c>
      <c r="D314" s="11" t="s">
        <v>7</v>
      </c>
      <c r="E314" s="13" t="s">
        <v>8</v>
      </c>
      <c r="F314" s="11">
        <v>13</v>
      </c>
      <c r="G314" s="11">
        <v>76.47</v>
      </c>
      <c r="H314" s="18" t="str">
        <f t="shared" si="47"/>
        <v>Регистрация на очный тур</v>
      </c>
    </row>
    <row r="315" spans="1:8" ht="15.75" customHeight="1" x14ac:dyDescent="0.25">
      <c r="A315" s="11">
        <f t="shared" si="0"/>
        <v>314</v>
      </c>
      <c r="B315" s="11" t="s">
        <v>802</v>
      </c>
      <c r="C315" t="s">
        <v>1191</v>
      </c>
      <c r="D315" s="11" t="s">
        <v>7</v>
      </c>
      <c r="E315" s="13"/>
      <c r="F315" s="11">
        <v>9</v>
      </c>
      <c r="G315" s="11">
        <v>52.94</v>
      </c>
      <c r="H315" s="18" t="str">
        <f t="shared" si="47"/>
        <v>Регистрация на очный тур</v>
      </c>
    </row>
    <row r="316" spans="1:8" ht="15.75" customHeight="1" x14ac:dyDescent="0.25">
      <c r="A316" s="11">
        <f t="shared" si="0"/>
        <v>315</v>
      </c>
      <c r="B316" s="11" t="s">
        <v>1257</v>
      </c>
      <c r="C316" t="s">
        <v>244</v>
      </c>
      <c r="D316" s="11" t="s">
        <v>18</v>
      </c>
      <c r="E316" s="13"/>
      <c r="F316" s="11">
        <v>4.5</v>
      </c>
      <c r="G316" s="11">
        <v>26.47</v>
      </c>
    </row>
    <row r="317" spans="1:8" ht="15.75" customHeight="1" x14ac:dyDescent="0.25">
      <c r="A317" s="11">
        <f t="shared" si="0"/>
        <v>316</v>
      </c>
      <c r="B317" s="11" t="s">
        <v>1771</v>
      </c>
      <c r="C317" t="s">
        <v>212</v>
      </c>
      <c r="D317" s="11" t="s">
        <v>7</v>
      </c>
      <c r="E317" s="13" t="s">
        <v>8</v>
      </c>
      <c r="F317" s="11">
        <v>5</v>
      </c>
      <c r="G317" s="11">
        <v>29.41</v>
      </c>
    </row>
    <row r="318" spans="1:8" ht="15.75" customHeight="1" x14ac:dyDescent="0.25">
      <c r="A318" s="11">
        <f t="shared" si="0"/>
        <v>317</v>
      </c>
      <c r="B318" s="11" t="s">
        <v>1772</v>
      </c>
      <c r="C318" t="s">
        <v>303</v>
      </c>
      <c r="D318" s="11" t="s">
        <v>7</v>
      </c>
      <c r="E318" s="13"/>
      <c r="F318" s="11">
        <v>7</v>
      </c>
      <c r="G318" s="11">
        <v>41.18</v>
      </c>
    </row>
    <row r="319" spans="1:8" ht="15.75" customHeight="1" x14ac:dyDescent="0.25">
      <c r="A319" s="11">
        <f t="shared" si="0"/>
        <v>318</v>
      </c>
      <c r="B319" s="11" t="s">
        <v>1773</v>
      </c>
      <c r="C319" t="s">
        <v>1013</v>
      </c>
      <c r="D319" s="11" t="s">
        <v>7</v>
      </c>
      <c r="E319" s="13"/>
      <c r="F319" s="11">
        <v>9.5</v>
      </c>
      <c r="G319" s="11">
        <v>55.88</v>
      </c>
      <c r="H319" s="18" t="str">
        <f>HYPERLINK("https://umosphera.ru/ochnyj-tur/","Регистрация на очный тур")</f>
        <v>Регистрация на очный тур</v>
      </c>
    </row>
    <row r="320" spans="1:8" ht="15.75" customHeight="1" x14ac:dyDescent="0.25">
      <c r="A320" s="11">
        <f t="shared" si="0"/>
        <v>319</v>
      </c>
      <c r="B320" s="11" t="s">
        <v>1773</v>
      </c>
      <c r="C320" t="s">
        <v>250</v>
      </c>
      <c r="D320" s="11" t="s">
        <v>7</v>
      </c>
      <c r="E320" s="13" t="s">
        <v>8</v>
      </c>
      <c r="F320" s="11">
        <v>4.5</v>
      </c>
      <c r="G320" s="11">
        <v>26.47</v>
      </c>
    </row>
    <row r="321" spans="1:8" ht="15.75" customHeight="1" x14ac:dyDescent="0.25">
      <c r="A321" s="11">
        <f t="shared" si="0"/>
        <v>320</v>
      </c>
      <c r="B321" s="11" t="s">
        <v>1774</v>
      </c>
      <c r="C321" t="s">
        <v>607</v>
      </c>
      <c r="D321" s="11" t="s">
        <v>7</v>
      </c>
      <c r="E321" s="13"/>
      <c r="F321" s="11">
        <v>13</v>
      </c>
      <c r="G321" s="11">
        <v>76.47</v>
      </c>
      <c r="H321" s="18" t="str">
        <f t="shared" ref="H321:H322" si="48">HYPERLINK("https://umosphera.ru/ochnyj-tur/","Регистрация на очный тур")</f>
        <v>Регистрация на очный тур</v>
      </c>
    </row>
    <row r="322" spans="1:8" ht="15.75" customHeight="1" x14ac:dyDescent="0.25">
      <c r="A322" s="11">
        <f t="shared" si="0"/>
        <v>321</v>
      </c>
      <c r="B322" s="11" t="s">
        <v>1775</v>
      </c>
      <c r="C322" t="s">
        <v>194</v>
      </c>
      <c r="D322" s="11" t="s">
        <v>12</v>
      </c>
      <c r="E322" s="13"/>
      <c r="F322" s="11">
        <v>12</v>
      </c>
      <c r="G322" s="11">
        <v>70.59</v>
      </c>
      <c r="H322" s="18" t="str">
        <f t="shared" si="48"/>
        <v>Регистрация на очный тур</v>
      </c>
    </row>
    <row r="323" spans="1:8" ht="15.75" customHeight="1" x14ac:dyDescent="0.25">
      <c r="A323" s="11">
        <f t="shared" si="0"/>
        <v>322</v>
      </c>
      <c r="B323" s="11" t="s">
        <v>1776</v>
      </c>
      <c r="C323" t="s">
        <v>1212</v>
      </c>
      <c r="D323" s="11" t="s">
        <v>7</v>
      </c>
      <c r="E323" s="13"/>
      <c r="F323" s="11">
        <v>8</v>
      </c>
      <c r="G323" s="11">
        <v>47.06</v>
      </c>
    </row>
    <row r="324" spans="1:8" ht="15.75" customHeight="1" x14ac:dyDescent="0.25">
      <c r="A324" s="11">
        <f t="shared" si="0"/>
        <v>323</v>
      </c>
      <c r="B324" s="11" t="s">
        <v>1062</v>
      </c>
      <c r="C324" t="s">
        <v>244</v>
      </c>
      <c r="D324" s="11" t="s">
        <v>7</v>
      </c>
      <c r="E324" s="13"/>
      <c r="F324" s="11">
        <v>10</v>
      </c>
      <c r="G324" s="11">
        <v>58.82</v>
      </c>
      <c r="H324" s="18" t="str">
        <f t="shared" ref="H324:H326" si="49">HYPERLINK("https://umosphera.ru/ochnyj-tur/","Регистрация на очный тур")</f>
        <v>Регистрация на очный тур</v>
      </c>
    </row>
    <row r="325" spans="1:8" ht="15.75" customHeight="1" x14ac:dyDescent="0.25">
      <c r="A325" s="11">
        <f t="shared" si="0"/>
        <v>324</v>
      </c>
      <c r="B325" s="11" t="s">
        <v>1777</v>
      </c>
      <c r="C325" t="s">
        <v>241</v>
      </c>
      <c r="D325" s="11" t="s">
        <v>7</v>
      </c>
      <c r="E325" s="13"/>
      <c r="F325" s="11">
        <v>10</v>
      </c>
      <c r="G325" s="11">
        <v>58.82</v>
      </c>
      <c r="H325" s="18" t="str">
        <f t="shared" si="49"/>
        <v>Регистрация на очный тур</v>
      </c>
    </row>
    <row r="326" spans="1:8" ht="15.75" customHeight="1" x14ac:dyDescent="0.25">
      <c r="A326" s="11">
        <f t="shared" si="0"/>
        <v>325</v>
      </c>
      <c r="B326" s="11" t="s">
        <v>33</v>
      </c>
      <c r="D326" s="11" t="s">
        <v>7</v>
      </c>
      <c r="E326" s="13"/>
      <c r="F326" s="11">
        <v>11</v>
      </c>
      <c r="G326" s="11">
        <v>64.709999999999994</v>
      </c>
      <c r="H326" s="18" t="str">
        <f t="shared" si="49"/>
        <v>Регистрация на очный тур</v>
      </c>
    </row>
    <row r="327" spans="1:8" ht="15.75" customHeight="1" x14ac:dyDescent="0.25">
      <c r="A327" s="11">
        <f t="shared" si="0"/>
        <v>326</v>
      </c>
      <c r="B327" s="11" t="s">
        <v>34</v>
      </c>
      <c r="D327" s="11" t="s">
        <v>7</v>
      </c>
      <c r="E327" s="13"/>
      <c r="F327" s="11">
        <v>5.5</v>
      </c>
      <c r="G327" s="11">
        <v>32.35</v>
      </c>
    </row>
    <row r="328" spans="1:8" ht="15.75" customHeight="1" x14ac:dyDescent="0.25">
      <c r="A328" s="11">
        <f t="shared" si="0"/>
        <v>327</v>
      </c>
      <c r="B328" s="11" t="s">
        <v>1778</v>
      </c>
      <c r="C328" t="s">
        <v>341</v>
      </c>
      <c r="D328" s="11" t="s">
        <v>7</v>
      </c>
      <c r="E328" s="13"/>
      <c r="F328" s="11">
        <v>9</v>
      </c>
      <c r="G328" s="11">
        <v>52.94</v>
      </c>
      <c r="H328" s="18" t="str">
        <f>HYPERLINK("https://umosphera.ru/ochnyj-tur/","Регистрация на очный тур")</f>
        <v>Регистрация на очный тур</v>
      </c>
    </row>
    <row r="329" spans="1:8" ht="15.75" customHeight="1" x14ac:dyDescent="0.25">
      <c r="A329" s="11">
        <f t="shared" si="0"/>
        <v>328</v>
      </c>
      <c r="B329" s="11" t="s">
        <v>1779</v>
      </c>
      <c r="C329" t="s">
        <v>1780</v>
      </c>
      <c r="D329" s="11" t="s">
        <v>7</v>
      </c>
      <c r="E329" s="13"/>
      <c r="F329" s="11">
        <v>4</v>
      </c>
      <c r="G329" s="11">
        <v>23.53</v>
      </c>
    </row>
    <row r="330" spans="1:8" ht="15.75" customHeight="1" x14ac:dyDescent="0.25">
      <c r="A330" s="11">
        <f t="shared" si="0"/>
        <v>329</v>
      </c>
      <c r="B330" s="11" t="s">
        <v>35</v>
      </c>
      <c r="D330" s="11" t="s">
        <v>7</v>
      </c>
      <c r="E330" s="13"/>
      <c r="F330" s="11">
        <v>13</v>
      </c>
      <c r="G330" s="11">
        <v>76.47</v>
      </c>
      <c r="H330" s="18" t="str">
        <f>HYPERLINK("https://umosphera.ru/ochnyj-tur/","Регистрация на очный тур")</f>
        <v>Регистрация на очный тур</v>
      </c>
    </row>
    <row r="331" spans="1:8" ht="15.75" customHeight="1" x14ac:dyDescent="0.25">
      <c r="A331" s="11">
        <f t="shared" si="0"/>
        <v>330</v>
      </c>
      <c r="B331" s="11" t="s">
        <v>1781</v>
      </c>
      <c r="C331" t="s">
        <v>1782</v>
      </c>
      <c r="D331" s="11" t="s">
        <v>18</v>
      </c>
      <c r="E331" s="13"/>
      <c r="F331" s="11">
        <v>7</v>
      </c>
      <c r="G331" s="11">
        <v>41.18</v>
      </c>
    </row>
    <row r="332" spans="1:8" ht="15.75" customHeight="1" x14ac:dyDescent="0.25">
      <c r="A332" s="11">
        <f t="shared" si="0"/>
        <v>331</v>
      </c>
      <c r="B332" s="11" t="s">
        <v>1783</v>
      </c>
      <c r="C332" t="s">
        <v>291</v>
      </c>
      <c r="D332" s="11" t="s">
        <v>18</v>
      </c>
      <c r="E332" s="13"/>
      <c r="F332" s="11">
        <v>6</v>
      </c>
      <c r="G332" s="11">
        <v>35.29</v>
      </c>
    </row>
    <row r="333" spans="1:8" ht="15.75" customHeight="1" x14ac:dyDescent="0.25">
      <c r="A333" s="11">
        <f t="shared" si="0"/>
        <v>332</v>
      </c>
      <c r="B333" s="11" t="s">
        <v>1064</v>
      </c>
      <c r="C333" t="s">
        <v>303</v>
      </c>
      <c r="D333" s="11" t="s">
        <v>7</v>
      </c>
      <c r="E333" s="13" t="s">
        <v>8</v>
      </c>
      <c r="F333" s="11">
        <v>9</v>
      </c>
      <c r="G333" s="11">
        <v>52.94</v>
      </c>
      <c r="H333" s="18" t="str">
        <f t="shared" ref="H333:H336" si="50">HYPERLINK("https://umosphera.ru/ochnyj-tur/","Регистрация на очный тур")</f>
        <v>Регистрация на очный тур</v>
      </c>
    </row>
    <row r="334" spans="1:8" ht="15.75" customHeight="1" x14ac:dyDescent="0.25">
      <c r="A334" s="11">
        <f t="shared" si="0"/>
        <v>333</v>
      </c>
      <c r="B334" s="11" t="s">
        <v>1784</v>
      </c>
      <c r="C334" t="s">
        <v>280</v>
      </c>
      <c r="D334" s="11" t="s">
        <v>7</v>
      </c>
      <c r="E334" s="13"/>
      <c r="F334" s="11">
        <v>13</v>
      </c>
      <c r="G334" s="11">
        <v>76.47</v>
      </c>
      <c r="H334" s="18" t="str">
        <f t="shared" si="50"/>
        <v>Регистрация на очный тур</v>
      </c>
    </row>
    <row r="335" spans="1:8" ht="15.75" customHeight="1" x14ac:dyDescent="0.25">
      <c r="A335" s="11">
        <f t="shared" si="0"/>
        <v>334</v>
      </c>
      <c r="B335" s="11" t="s">
        <v>1785</v>
      </c>
      <c r="C335" t="s">
        <v>200</v>
      </c>
      <c r="D335" s="11" t="s">
        <v>12</v>
      </c>
      <c r="E335" s="13"/>
      <c r="F335" s="11">
        <v>9</v>
      </c>
      <c r="G335" s="11">
        <v>52.94</v>
      </c>
      <c r="H335" s="18" t="str">
        <f t="shared" si="50"/>
        <v>Регистрация на очный тур</v>
      </c>
    </row>
    <row r="336" spans="1:8" ht="15.75" customHeight="1" x14ac:dyDescent="0.25">
      <c r="A336" s="11">
        <f t="shared" si="0"/>
        <v>335</v>
      </c>
      <c r="B336" s="11" t="s">
        <v>1786</v>
      </c>
      <c r="C336" t="s">
        <v>214</v>
      </c>
      <c r="D336" s="11" t="s">
        <v>7</v>
      </c>
      <c r="E336" s="13"/>
      <c r="F336" s="11">
        <v>13</v>
      </c>
      <c r="G336" s="11">
        <v>76.47</v>
      </c>
      <c r="H336" s="18" t="str">
        <f t="shared" si="50"/>
        <v>Регистрация на очный тур</v>
      </c>
    </row>
    <row r="337" spans="1:8" ht="15.75" customHeight="1" x14ac:dyDescent="0.25">
      <c r="A337" s="11">
        <f t="shared" si="0"/>
        <v>336</v>
      </c>
      <c r="B337" s="11" t="s">
        <v>551</v>
      </c>
      <c r="C337" t="s">
        <v>204</v>
      </c>
      <c r="D337" s="11" t="s">
        <v>7</v>
      </c>
      <c r="E337" s="13"/>
      <c r="F337" s="11">
        <v>8</v>
      </c>
      <c r="G337" s="11">
        <v>47.06</v>
      </c>
    </row>
    <row r="338" spans="1:8" ht="15.75" customHeight="1" x14ac:dyDescent="0.25">
      <c r="A338" s="11">
        <f t="shared" si="0"/>
        <v>337</v>
      </c>
      <c r="B338" s="11" t="s">
        <v>1787</v>
      </c>
      <c r="C338" t="s">
        <v>141</v>
      </c>
      <c r="D338" s="11" t="s">
        <v>18</v>
      </c>
      <c r="E338" s="13"/>
      <c r="F338" s="11">
        <v>5</v>
      </c>
      <c r="G338" s="11">
        <v>29.41</v>
      </c>
    </row>
    <row r="339" spans="1:8" ht="15.75" customHeight="1" x14ac:dyDescent="0.25">
      <c r="A339" s="11">
        <f t="shared" si="0"/>
        <v>338</v>
      </c>
      <c r="B339" s="11" t="s">
        <v>1788</v>
      </c>
      <c r="C339" t="s">
        <v>1789</v>
      </c>
      <c r="D339" s="11" t="s">
        <v>7</v>
      </c>
      <c r="E339" s="13" t="s">
        <v>8</v>
      </c>
      <c r="F339" s="11">
        <v>8</v>
      </c>
      <c r="G339" s="11">
        <v>47.06</v>
      </c>
      <c r="H339" s="18" t="str">
        <f>HYPERLINK("https://umosphera.ru/ochnyj-tur/","Регистрация на очный тур")</f>
        <v>Регистрация на очный тур</v>
      </c>
    </row>
    <row r="340" spans="1:8" ht="15.75" customHeight="1" x14ac:dyDescent="0.25">
      <c r="A340" s="11">
        <f t="shared" si="0"/>
        <v>339</v>
      </c>
      <c r="B340" s="11" t="s">
        <v>1790</v>
      </c>
      <c r="C340" t="s">
        <v>378</v>
      </c>
      <c r="D340" s="11" t="s">
        <v>7</v>
      </c>
      <c r="E340" s="13"/>
      <c r="F340" s="11">
        <v>6</v>
      </c>
      <c r="G340" s="11">
        <v>35.29</v>
      </c>
    </row>
    <row r="341" spans="1:8" ht="15.75" customHeight="1" x14ac:dyDescent="0.25">
      <c r="A341" s="11">
        <f t="shared" si="0"/>
        <v>340</v>
      </c>
      <c r="B341" s="11" t="s">
        <v>1264</v>
      </c>
      <c r="C341" t="s">
        <v>886</v>
      </c>
      <c r="D341" s="11" t="s">
        <v>17</v>
      </c>
      <c r="E341" s="13"/>
      <c r="F341" s="11">
        <v>11.5</v>
      </c>
      <c r="G341" s="11">
        <v>67.650000000000006</v>
      </c>
      <c r="H341" s="18" t="str">
        <f t="shared" ref="H341:H352" si="51">HYPERLINK("https://umosphera.ru/ochnyj-tur/","Регистрация на очный тур")</f>
        <v>Регистрация на очный тур</v>
      </c>
    </row>
    <row r="342" spans="1:8" ht="15.75" customHeight="1" x14ac:dyDescent="0.25">
      <c r="A342" s="11">
        <f t="shared" si="0"/>
        <v>341</v>
      </c>
      <c r="B342" s="11" t="s">
        <v>1791</v>
      </c>
      <c r="C342" t="s">
        <v>147</v>
      </c>
      <c r="D342" s="11" t="s">
        <v>7</v>
      </c>
      <c r="E342" s="13"/>
      <c r="F342" s="11">
        <v>10.5</v>
      </c>
      <c r="G342" s="11">
        <v>61.76</v>
      </c>
      <c r="H342" s="18" t="str">
        <f t="shared" si="51"/>
        <v>Регистрация на очный тур</v>
      </c>
    </row>
    <row r="343" spans="1:8" ht="15.75" customHeight="1" x14ac:dyDescent="0.25">
      <c r="A343" s="11">
        <f t="shared" si="0"/>
        <v>342</v>
      </c>
      <c r="B343" s="11" t="s">
        <v>36</v>
      </c>
      <c r="D343" s="11" t="s">
        <v>7</v>
      </c>
      <c r="E343" s="13"/>
      <c r="F343" s="11">
        <v>15</v>
      </c>
      <c r="G343" s="11">
        <v>88.24</v>
      </c>
      <c r="H343" s="18" t="str">
        <f t="shared" si="51"/>
        <v>Регистрация на очный тур</v>
      </c>
    </row>
    <row r="344" spans="1:8" ht="15.75" customHeight="1" x14ac:dyDescent="0.25">
      <c r="A344" s="11">
        <f t="shared" si="0"/>
        <v>343</v>
      </c>
      <c r="B344" s="11" t="s">
        <v>1514</v>
      </c>
      <c r="C344" t="s">
        <v>196</v>
      </c>
      <c r="D344" s="11" t="s">
        <v>11</v>
      </c>
      <c r="E344" s="13"/>
      <c r="F344" s="11">
        <v>14.5</v>
      </c>
      <c r="G344" s="11">
        <v>85.29</v>
      </c>
      <c r="H344" s="18" t="str">
        <f t="shared" si="51"/>
        <v>Регистрация на очный тур</v>
      </c>
    </row>
    <row r="345" spans="1:8" ht="15.75" customHeight="1" x14ac:dyDescent="0.25">
      <c r="A345" s="11">
        <f t="shared" si="0"/>
        <v>344</v>
      </c>
      <c r="B345" s="11" t="s">
        <v>1072</v>
      </c>
      <c r="C345" t="s">
        <v>192</v>
      </c>
      <c r="D345" s="11" t="s">
        <v>7</v>
      </c>
      <c r="E345" s="13"/>
      <c r="F345" s="11">
        <v>9.5</v>
      </c>
      <c r="G345" s="11">
        <v>55.88</v>
      </c>
      <c r="H345" s="18" t="str">
        <f t="shared" si="51"/>
        <v>Регистрация на очный тур</v>
      </c>
    </row>
    <row r="346" spans="1:8" ht="15.75" customHeight="1" x14ac:dyDescent="0.25">
      <c r="A346" s="11">
        <f t="shared" si="0"/>
        <v>345</v>
      </c>
      <c r="B346" s="11" t="s">
        <v>1792</v>
      </c>
      <c r="C346" t="s">
        <v>232</v>
      </c>
      <c r="D346" s="11" t="s">
        <v>18</v>
      </c>
      <c r="E346" s="13"/>
      <c r="F346" s="11">
        <v>11</v>
      </c>
      <c r="G346" s="11">
        <v>64.709999999999994</v>
      </c>
      <c r="H346" s="18" t="str">
        <f t="shared" si="51"/>
        <v>Регистрация на очный тур</v>
      </c>
    </row>
    <row r="347" spans="1:8" ht="15.75" customHeight="1" x14ac:dyDescent="0.25">
      <c r="A347" s="11">
        <f t="shared" si="0"/>
        <v>346</v>
      </c>
      <c r="B347" s="11" t="s">
        <v>1793</v>
      </c>
      <c r="C347" t="s">
        <v>291</v>
      </c>
      <c r="D347" s="11" t="s">
        <v>7</v>
      </c>
      <c r="E347" s="13"/>
      <c r="F347" s="11">
        <v>8.5</v>
      </c>
      <c r="G347" s="11">
        <v>50</v>
      </c>
      <c r="H347" s="18" t="str">
        <f t="shared" si="51"/>
        <v>Регистрация на очный тур</v>
      </c>
    </row>
    <row r="348" spans="1:8" ht="15.75" customHeight="1" x14ac:dyDescent="0.25">
      <c r="A348" s="11">
        <f t="shared" si="0"/>
        <v>347</v>
      </c>
      <c r="B348" s="11" t="s">
        <v>1794</v>
      </c>
      <c r="C348" t="s">
        <v>169</v>
      </c>
      <c r="D348" s="11" t="s">
        <v>7</v>
      </c>
      <c r="E348" s="13"/>
      <c r="F348" s="11">
        <v>9.5</v>
      </c>
      <c r="G348" s="11">
        <v>55.88</v>
      </c>
      <c r="H348" s="18" t="str">
        <f t="shared" si="51"/>
        <v>Регистрация на очный тур</v>
      </c>
    </row>
    <row r="349" spans="1:8" ht="15.75" customHeight="1" x14ac:dyDescent="0.25">
      <c r="A349" s="11">
        <f t="shared" si="0"/>
        <v>348</v>
      </c>
      <c r="B349" s="11" t="s">
        <v>1795</v>
      </c>
      <c r="C349" t="s">
        <v>149</v>
      </c>
      <c r="D349" s="11" t="s">
        <v>7</v>
      </c>
      <c r="E349" s="13" t="s">
        <v>8</v>
      </c>
      <c r="F349" s="11">
        <v>14</v>
      </c>
      <c r="G349" s="11">
        <v>82.35</v>
      </c>
      <c r="H349" s="18" t="str">
        <f t="shared" si="51"/>
        <v>Регистрация на очный тур</v>
      </c>
    </row>
    <row r="350" spans="1:8" ht="15.75" customHeight="1" x14ac:dyDescent="0.25">
      <c r="A350" s="11">
        <f t="shared" si="0"/>
        <v>349</v>
      </c>
      <c r="B350" s="11" t="s">
        <v>1796</v>
      </c>
      <c r="C350" t="s">
        <v>147</v>
      </c>
      <c r="D350" s="11" t="s">
        <v>7</v>
      </c>
      <c r="E350" s="13" t="s">
        <v>8</v>
      </c>
      <c r="F350" s="11">
        <v>7</v>
      </c>
      <c r="G350" s="11">
        <v>41.18</v>
      </c>
      <c r="H350" s="18" t="str">
        <f t="shared" si="51"/>
        <v>Регистрация на очный тур</v>
      </c>
    </row>
    <row r="351" spans="1:8" ht="15.75" customHeight="1" x14ac:dyDescent="0.25">
      <c r="A351" s="11">
        <f t="shared" si="0"/>
        <v>350</v>
      </c>
      <c r="B351" s="11" t="s">
        <v>564</v>
      </c>
      <c r="C351" t="s">
        <v>149</v>
      </c>
      <c r="D351" s="11" t="s">
        <v>7</v>
      </c>
      <c r="E351" s="13" t="s">
        <v>8</v>
      </c>
      <c r="F351" s="11">
        <v>8</v>
      </c>
      <c r="G351" s="11">
        <v>47.06</v>
      </c>
      <c r="H351" s="18" t="str">
        <f t="shared" si="51"/>
        <v>Регистрация на очный тур</v>
      </c>
    </row>
    <row r="352" spans="1:8" ht="15.75" customHeight="1" x14ac:dyDescent="0.25">
      <c r="A352" s="11">
        <f t="shared" si="0"/>
        <v>351</v>
      </c>
      <c r="B352" s="11" t="s">
        <v>564</v>
      </c>
      <c r="C352" t="s">
        <v>219</v>
      </c>
      <c r="D352" s="11" t="s">
        <v>7</v>
      </c>
      <c r="E352" s="13"/>
      <c r="F352" s="11">
        <v>13.5</v>
      </c>
      <c r="G352" s="11">
        <v>79.41</v>
      </c>
      <c r="H352" s="18" t="str">
        <f t="shared" si="51"/>
        <v>Регистрация на очный тур</v>
      </c>
    </row>
    <row r="353" spans="1:8" ht="15.75" customHeight="1" x14ac:dyDescent="0.25">
      <c r="A353" s="11">
        <f t="shared" si="0"/>
        <v>352</v>
      </c>
      <c r="B353" s="11" t="s">
        <v>1797</v>
      </c>
      <c r="C353" t="s">
        <v>216</v>
      </c>
      <c r="D353" s="11" t="s">
        <v>7</v>
      </c>
      <c r="E353" s="13"/>
      <c r="F353" s="11">
        <v>8</v>
      </c>
      <c r="G353" s="11">
        <v>47.06</v>
      </c>
    </row>
    <row r="354" spans="1:8" ht="15.75" customHeight="1" x14ac:dyDescent="0.25">
      <c r="A354" s="11">
        <f t="shared" si="0"/>
        <v>353</v>
      </c>
      <c r="B354" s="11" t="s">
        <v>1798</v>
      </c>
      <c r="C354" t="s">
        <v>291</v>
      </c>
      <c r="D354" s="11" t="s">
        <v>7</v>
      </c>
      <c r="E354" s="13"/>
      <c r="F354" s="11">
        <v>13</v>
      </c>
      <c r="G354" s="11">
        <v>76.47</v>
      </c>
      <c r="H354" s="18" t="str">
        <f>HYPERLINK("https://umosphera.ru/ochnyj-tur/","Регистрация на очный тур")</f>
        <v>Регистрация на очный тур</v>
      </c>
    </row>
    <row r="355" spans="1:8" ht="15.75" customHeight="1" x14ac:dyDescent="0.25">
      <c r="A355" s="11">
        <f t="shared" si="0"/>
        <v>354</v>
      </c>
      <c r="B355" s="11" t="s">
        <v>1799</v>
      </c>
      <c r="C355" t="s">
        <v>455</v>
      </c>
      <c r="D355" s="11" t="s">
        <v>18</v>
      </c>
      <c r="E355" s="13"/>
      <c r="F355" s="11">
        <v>6.5</v>
      </c>
      <c r="G355" s="11">
        <v>38.24</v>
      </c>
    </row>
    <row r="356" spans="1:8" ht="15.75" customHeight="1" x14ac:dyDescent="0.25">
      <c r="A356" s="11">
        <f t="shared" si="0"/>
        <v>355</v>
      </c>
      <c r="B356" s="11" t="s">
        <v>568</v>
      </c>
      <c r="C356" t="s">
        <v>894</v>
      </c>
      <c r="D356" s="11" t="s">
        <v>7</v>
      </c>
      <c r="E356" s="13"/>
      <c r="F356" s="11">
        <v>7.5</v>
      </c>
      <c r="G356" s="11">
        <v>44.12</v>
      </c>
    </row>
    <row r="357" spans="1:8" ht="15.75" customHeight="1" x14ac:dyDescent="0.25">
      <c r="A357" s="11">
        <f t="shared" si="0"/>
        <v>356</v>
      </c>
      <c r="B357" s="11" t="s">
        <v>569</v>
      </c>
      <c r="C357" t="s">
        <v>753</v>
      </c>
      <c r="D357" s="11" t="s">
        <v>7</v>
      </c>
      <c r="E357" s="13" t="s">
        <v>8</v>
      </c>
      <c r="F357" s="11">
        <v>4.5</v>
      </c>
      <c r="G357" s="11">
        <v>26.47</v>
      </c>
    </row>
    <row r="358" spans="1:8" ht="15.75" customHeight="1" x14ac:dyDescent="0.25">
      <c r="A358" s="11">
        <f t="shared" si="0"/>
        <v>357</v>
      </c>
      <c r="B358" s="11" t="s">
        <v>1800</v>
      </c>
      <c r="C358" t="s">
        <v>291</v>
      </c>
      <c r="D358" s="11" t="s">
        <v>7</v>
      </c>
      <c r="E358" s="13"/>
      <c r="F358" s="11">
        <v>9</v>
      </c>
      <c r="G358" s="11">
        <v>52.94</v>
      </c>
      <c r="H358" s="18" t="str">
        <f t="shared" ref="H358:H359" si="52">HYPERLINK("https://umosphera.ru/ochnyj-tur/","Регистрация на очный тур")</f>
        <v>Регистрация на очный тур</v>
      </c>
    </row>
    <row r="359" spans="1:8" ht="15.75" customHeight="1" x14ac:dyDescent="0.25">
      <c r="A359" s="11">
        <f t="shared" si="0"/>
        <v>358</v>
      </c>
      <c r="B359" s="11" t="s">
        <v>1801</v>
      </c>
      <c r="C359" t="s">
        <v>167</v>
      </c>
      <c r="D359" s="11" t="s">
        <v>7</v>
      </c>
      <c r="E359" s="13"/>
      <c r="F359" s="11">
        <v>10</v>
      </c>
      <c r="G359" s="11">
        <v>58.82</v>
      </c>
      <c r="H359" s="18" t="str">
        <f t="shared" si="52"/>
        <v>Регистрация на очный тур</v>
      </c>
    </row>
    <row r="360" spans="1:8" ht="15.75" customHeight="1" x14ac:dyDescent="0.25">
      <c r="A360" s="11">
        <f t="shared" si="0"/>
        <v>359</v>
      </c>
      <c r="B360" s="11" t="s">
        <v>1802</v>
      </c>
      <c r="C360" t="s">
        <v>350</v>
      </c>
      <c r="D360" s="11" t="s">
        <v>7</v>
      </c>
      <c r="E360" s="13"/>
      <c r="F360" s="11">
        <v>6.5</v>
      </c>
      <c r="G360" s="11">
        <v>38.24</v>
      </c>
    </row>
    <row r="361" spans="1:8" ht="15.75" customHeight="1" x14ac:dyDescent="0.25">
      <c r="A361" s="11">
        <f t="shared" si="0"/>
        <v>360</v>
      </c>
      <c r="B361" s="11" t="s">
        <v>1803</v>
      </c>
      <c r="C361" t="s">
        <v>544</v>
      </c>
      <c r="D361" s="11" t="s">
        <v>7</v>
      </c>
      <c r="E361" s="13"/>
      <c r="F361" s="11">
        <v>7.5</v>
      </c>
      <c r="G361" s="11">
        <v>44.12</v>
      </c>
    </row>
    <row r="362" spans="1:8" ht="15.75" customHeight="1" x14ac:dyDescent="0.25">
      <c r="A362" s="11">
        <f t="shared" si="0"/>
        <v>361</v>
      </c>
      <c r="B362" s="11" t="s">
        <v>1804</v>
      </c>
      <c r="C362" t="s">
        <v>143</v>
      </c>
      <c r="D362" s="11" t="s">
        <v>12</v>
      </c>
      <c r="E362" s="13"/>
      <c r="F362" s="11">
        <v>13</v>
      </c>
      <c r="G362" s="11">
        <v>76.47</v>
      </c>
      <c r="H362" s="18" t="str">
        <f>HYPERLINK("https://umosphera.ru/ochnyj-tur/","Регистрация на очный тур")</f>
        <v>Регистрация на очный тур</v>
      </c>
    </row>
    <row r="363" spans="1:8" ht="15.75" customHeight="1" x14ac:dyDescent="0.25">
      <c r="A363" s="11">
        <f t="shared" si="0"/>
        <v>362</v>
      </c>
      <c r="B363" s="11" t="s">
        <v>1805</v>
      </c>
      <c r="C363" t="s">
        <v>216</v>
      </c>
      <c r="D363" s="11" t="s">
        <v>7</v>
      </c>
      <c r="E363" s="13"/>
      <c r="F363" s="11">
        <v>6.5</v>
      </c>
      <c r="G363" s="11">
        <v>38.24</v>
      </c>
    </row>
    <row r="364" spans="1:8" ht="15.75" customHeight="1" x14ac:dyDescent="0.25">
      <c r="A364" s="11">
        <f t="shared" si="0"/>
        <v>363</v>
      </c>
      <c r="B364" s="11" t="s">
        <v>1806</v>
      </c>
      <c r="C364" t="s">
        <v>414</v>
      </c>
      <c r="D364" s="11" t="s">
        <v>7</v>
      </c>
      <c r="E364" s="13"/>
      <c r="F364" s="11">
        <v>8</v>
      </c>
      <c r="G364" s="11">
        <v>47.06</v>
      </c>
    </row>
    <row r="365" spans="1:8" ht="15.75" customHeight="1" x14ac:dyDescent="0.25">
      <c r="A365" s="11">
        <f t="shared" si="0"/>
        <v>364</v>
      </c>
      <c r="B365" s="11" t="s">
        <v>1807</v>
      </c>
      <c r="C365" t="s">
        <v>216</v>
      </c>
      <c r="D365" s="11" t="s">
        <v>25</v>
      </c>
      <c r="E365" s="13"/>
      <c r="F365" s="11">
        <v>14.5</v>
      </c>
      <c r="G365" s="11">
        <v>85.29</v>
      </c>
      <c r="H365" s="18" t="str">
        <f t="shared" ref="H365:H379" si="53">HYPERLINK("https://umosphera.ru/ochnyj-tur/","Регистрация на очный тур")</f>
        <v>Регистрация на очный тур</v>
      </c>
    </row>
    <row r="366" spans="1:8" ht="15.75" customHeight="1" x14ac:dyDescent="0.25">
      <c r="A366" s="11">
        <f t="shared" si="0"/>
        <v>365</v>
      </c>
      <c r="B366" s="11" t="s">
        <v>1276</v>
      </c>
      <c r="C366" t="s">
        <v>258</v>
      </c>
      <c r="D366" s="11" t="s">
        <v>7</v>
      </c>
      <c r="E366" s="13"/>
      <c r="F366" s="11">
        <v>12</v>
      </c>
      <c r="G366" s="11">
        <v>70.59</v>
      </c>
      <c r="H366" s="18" t="str">
        <f t="shared" si="53"/>
        <v>Регистрация на очный тур</v>
      </c>
    </row>
    <row r="367" spans="1:8" ht="15.75" customHeight="1" x14ac:dyDescent="0.25">
      <c r="A367" s="11">
        <f t="shared" si="0"/>
        <v>366</v>
      </c>
      <c r="B367" s="11" t="s">
        <v>1529</v>
      </c>
      <c r="C367" t="s">
        <v>341</v>
      </c>
      <c r="D367" s="11" t="s">
        <v>7</v>
      </c>
      <c r="E367" s="13" t="s">
        <v>8</v>
      </c>
      <c r="F367" s="11">
        <v>8</v>
      </c>
      <c r="G367" s="11">
        <v>47.06</v>
      </c>
      <c r="H367" s="18" t="str">
        <f t="shared" si="53"/>
        <v>Регистрация на очный тур</v>
      </c>
    </row>
    <row r="368" spans="1:8" ht="15.75" customHeight="1" x14ac:dyDescent="0.25">
      <c r="A368" s="11">
        <f t="shared" si="0"/>
        <v>367</v>
      </c>
      <c r="B368" s="11" t="s">
        <v>1808</v>
      </c>
      <c r="C368" t="s">
        <v>1809</v>
      </c>
      <c r="D368" s="11" t="s">
        <v>12</v>
      </c>
      <c r="E368" s="13"/>
      <c r="F368" s="11">
        <v>12.5</v>
      </c>
      <c r="G368" s="11">
        <v>73.53</v>
      </c>
      <c r="H368" s="18" t="str">
        <f t="shared" si="53"/>
        <v>Регистрация на очный тур</v>
      </c>
    </row>
    <row r="369" spans="1:8" ht="15.75" customHeight="1" x14ac:dyDescent="0.25">
      <c r="A369" s="11">
        <f t="shared" si="0"/>
        <v>368</v>
      </c>
      <c r="B369" s="11" t="s">
        <v>1534</v>
      </c>
      <c r="C369" t="s">
        <v>358</v>
      </c>
      <c r="D369" s="11" t="s">
        <v>37</v>
      </c>
      <c r="E369" s="13"/>
      <c r="F369" s="11">
        <v>12.5</v>
      </c>
      <c r="G369" s="11">
        <v>73.53</v>
      </c>
      <c r="H369" s="18" t="str">
        <f t="shared" si="53"/>
        <v>Регистрация на очный тур</v>
      </c>
    </row>
    <row r="370" spans="1:8" ht="15.75" customHeight="1" x14ac:dyDescent="0.25">
      <c r="A370" s="11">
        <f t="shared" si="0"/>
        <v>369</v>
      </c>
      <c r="B370" s="11" t="s">
        <v>1536</v>
      </c>
      <c r="C370" t="s">
        <v>258</v>
      </c>
      <c r="D370" s="11" t="s">
        <v>12</v>
      </c>
      <c r="E370" s="13"/>
      <c r="F370" s="11">
        <v>12</v>
      </c>
      <c r="G370" s="11">
        <v>70.59</v>
      </c>
      <c r="H370" s="18" t="str">
        <f t="shared" si="53"/>
        <v>Регистрация на очный тур</v>
      </c>
    </row>
    <row r="371" spans="1:8" ht="15.75" customHeight="1" x14ac:dyDescent="0.25">
      <c r="A371" s="11">
        <f t="shared" si="0"/>
        <v>370</v>
      </c>
      <c r="B371" s="11" t="s">
        <v>583</v>
      </c>
      <c r="C371" t="s">
        <v>464</v>
      </c>
      <c r="D371" s="11" t="s">
        <v>7</v>
      </c>
      <c r="E371" s="13" t="s">
        <v>8</v>
      </c>
      <c r="F371" s="11">
        <v>7</v>
      </c>
      <c r="G371" s="11">
        <v>41.18</v>
      </c>
      <c r="H371" s="18" t="str">
        <f t="shared" si="53"/>
        <v>Регистрация на очный тур</v>
      </c>
    </row>
    <row r="372" spans="1:8" ht="15.75" customHeight="1" x14ac:dyDescent="0.25">
      <c r="A372" s="11">
        <f t="shared" si="0"/>
        <v>371</v>
      </c>
      <c r="B372" s="11" t="s">
        <v>1810</v>
      </c>
      <c r="C372" t="s">
        <v>277</v>
      </c>
      <c r="D372" s="11" t="s">
        <v>7</v>
      </c>
      <c r="E372" s="13"/>
      <c r="F372" s="11">
        <v>14</v>
      </c>
      <c r="G372" s="11">
        <v>82.35</v>
      </c>
      <c r="H372" s="18" t="str">
        <f t="shared" si="53"/>
        <v>Регистрация на очный тур</v>
      </c>
    </row>
    <row r="373" spans="1:8" ht="15.75" customHeight="1" x14ac:dyDescent="0.25">
      <c r="A373" s="11">
        <f t="shared" si="0"/>
        <v>372</v>
      </c>
      <c r="B373" s="11" t="s">
        <v>1811</v>
      </c>
      <c r="C373" t="s">
        <v>214</v>
      </c>
      <c r="D373" s="11" t="s">
        <v>7</v>
      </c>
      <c r="E373" s="13"/>
      <c r="F373" s="11">
        <v>10</v>
      </c>
      <c r="G373" s="11">
        <v>58.82</v>
      </c>
      <c r="H373" s="18" t="str">
        <f t="shared" si="53"/>
        <v>Регистрация на очный тур</v>
      </c>
    </row>
    <row r="374" spans="1:8" ht="15.75" customHeight="1" x14ac:dyDescent="0.25">
      <c r="A374" s="11">
        <f t="shared" si="0"/>
        <v>373</v>
      </c>
      <c r="B374" s="11" t="s">
        <v>1812</v>
      </c>
      <c r="C374" t="s">
        <v>248</v>
      </c>
      <c r="D374" s="11" t="s">
        <v>7</v>
      </c>
      <c r="E374" s="13"/>
      <c r="F374" s="11">
        <v>9.5</v>
      </c>
      <c r="G374" s="11">
        <v>55.88</v>
      </c>
      <c r="H374" s="18" t="str">
        <f t="shared" si="53"/>
        <v>Регистрация на очный тур</v>
      </c>
    </row>
    <row r="375" spans="1:8" ht="15.75" customHeight="1" x14ac:dyDescent="0.25">
      <c r="A375" s="11">
        <f t="shared" si="0"/>
        <v>374</v>
      </c>
      <c r="B375" s="11" t="s">
        <v>1813</v>
      </c>
      <c r="C375" t="s">
        <v>147</v>
      </c>
      <c r="D375" s="11" t="s">
        <v>7</v>
      </c>
      <c r="E375" s="13"/>
      <c r="F375" s="11">
        <v>10.5</v>
      </c>
      <c r="G375" s="11">
        <v>61.76</v>
      </c>
      <c r="H375" s="18" t="str">
        <f t="shared" si="53"/>
        <v>Регистрация на очный тур</v>
      </c>
    </row>
    <row r="376" spans="1:8" ht="15.75" customHeight="1" x14ac:dyDescent="0.25">
      <c r="A376" s="11">
        <f t="shared" si="0"/>
        <v>375</v>
      </c>
      <c r="B376" s="11" t="s">
        <v>1814</v>
      </c>
      <c r="C376" t="s">
        <v>141</v>
      </c>
      <c r="D376" s="11" t="s">
        <v>7</v>
      </c>
      <c r="E376" s="13" t="s">
        <v>8</v>
      </c>
      <c r="F376" s="11">
        <v>8</v>
      </c>
      <c r="G376" s="11">
        <v>47.06</v>
      </c>
      <c r="H376" s="18" t="str">
        <f t="shared" si="53"/>
        <v>Регистрация на очный тур</v>
      </c>
    </row>
    <row r="377" spans="1:8" ht="15.75" customHeight="1" x14ac:dyDescent="0.25">
      <c r="A377" s="11">
        <f t="shared" si="0"/>
        <v>376</v>
      </c>
      <c r="B377" s="11" t="s">
        <v>1815</v>
      </c>
      <c r="C377" t="s">
        <v>149</v>
      </c>
      <c r="D377" s="11" t="s">
        <v>12</v>
      </c>
      <c r="E377" s="13"/>
      <c r="F377" s="11">
        <v>15</v>
      </c>
      <c r="G377" s="11">
        <v>88.24</v>
      </c>
      <c r="H377" s="18" t="str">
        <f t="shared" si="53"/>
        <v>Регистрация на очный тур</v>
      </c>
    </row>
    <row r="378" spans="1:8" ht="15.75" customHeight="1" x14ac:dyDescent="0.25">
      <c r="A378" s="11">
        <f t="shared" si="0"/>
        <v>377</v>
      </c>
      <c r="B378" s="11" t="s">
        <v>1816</v>
      </c>
      <c r="C378" t="s">
        <v>248</v>
      </c>
      <c r="D378" s="11" t="s">
        <v>24</v>
      </c>
      <c r="E378" s="13"/>
      <c r="F378" s="11">
        <v>15</v>
      </c>
      <c r="G378" s="11">
        <v>88.24</v>
      </c>
      <c r="H378" s="18" t="str">
        <f t="shared" si="53"/>
        <v>Регистрация на очный тур</v>
      </c>
    </row>
    <row r="379" spans="1:8" ht="15.75" customHeight="1" x14ac:dyDescent="0.25">
      <c r="A379" s="11">
        <f t="shared" si="0"/>
        <v>378</v>
      </c>
      <c r="B379" s="11" t="s">
        <v>1817</v>
      </c>
      <c r="C379" t="s">
        <v>1818</v>
      </c>
      <c r="D379" s="11" t="s">
        <v>7</v>
      </c>
      <c r="E379" s="13" t="s">
        <v>8</v>
      </c>
      <c r="F379" s="11">
        <v>6</v>
      </c>
      <c r="G379" s="11">
        <v>35.29</v>
      </c>
      <c r="H379" s="18" t="str">
        <f t="shared" si="53"/>
        <v>Регистрация на очный тур</v>
      </c>
    </row>
    <row r="380" spans="1:8" ht="15.75" customHeight="1" x14ac:dyDescent="0.25">
      <c r="A380" s="11">
        <f t="shared" si="0"/>
        <v>379</v>
      </c>
      <c r="B380" s="11" t="s">
        <v>1819</v>
      </c>
      <c r="C380" t="s">
        <v>607</v>
      </c>
      <c r="D380" s="11" t="s">
        <v>7</v>
      </c>
      <c r="E380" s="13"/>
      <c r="F380" s="11">
        <v>3.5</v>
      </c>
      <c r="G380" s="11">
        <v>20.59</v>
      </c>
    </row>
    <row r="381" spans="1:8" ht="15.75" customHeight="1" x14ac:dyDescent="0.25">
      <c r="A381" s="11">
        <f t="shared" si="0"/>
        <v>380</v>
      </c>
      <c r="B381" s="11" t="s">
        <v>1820</v>
      </c>
      <c r="C381" t="s">
        <v>188</v>
      </c>
      <c r="D381" s="11" t="s">
        <v>7</v>
      </c>
      <c r="E381" s="13" t="s">
        <v>8</v>
      </c>
      <c r="F381" s="11">
        <v>5.5</v>
      </c>
      <c r="G381" s="11">
        <v>32.35</v>
      </c>
      <c r="H381" s="18" t="str">
        <f t="shared" ref="H381:H385" si="54">HYPERLINK("https://umosphera.ru/ochnyj-tur/","Регистрация на очный тур")</f>
        <v>Регистрация на очный тур</v>
      </c>
    </row>
    <row r="382" spans="1:8" ht="15.75" customHeight="1" x14ac:dyDescent="0.25">
      <c r="A382" s="11">
        <f t="shared" si="0"/>
        <v>381</v>
      </c>
      <c r="B382" s="11" t="s">
        <v>1821</v>
      </c>
      <c r="C382" t="s">
        <v>554</v>
      </c>
      <c r="D382" s="11" t="s">
        <v>7</v>
      </c>
      <c r="E382" s="13" t="s">
        <v>8</v>
      </c>
      <c r="F382" s="11">
        <v>9</v>
      </c>
      <c r="G382" s="11">
        <v>52.94</v>
      </c>
      <c r="H382" s="18" t="str">
        <f t="shared" si="54"/>
        <v>Регистрация на очный тур</v>
      </c>
    </row>
    <row r="383" spans="1:8" ht="15.75" customHeight="1" x14ac:dyDescent="0.25">
      <c r="A383" s="11">
        <f t="shared" si="0"/>
        <v>382</v>
      </c>
      <c r="B383" s="11" t="s">
        <v>1822</v>
      </c>
      <c r="C383" t="s">
        <v>293</v>
      </c>
      <c r="D383" s="11" t="s">
        <v>7</v>
      </c>
      <c r="E383" s="13"/>
      <c r="F383" s="11">
        <v>13</v>
      </c>
      <c r="G383" s="11">
        <v>76.47</v>
      </c>
      <c r="H383" s="18" t="str">
        <f t="shared" si="54"/>
        <v>Регистрация на очный тур</v>
      </c>
    </row>
    <row r="384" spans="1:8" ht="15.75" customHeight="1" x14ac:dyDescent="0.25">
      <c r="A384" s="11">
        <f t="shared" si="0"/>
        <v>383</v>
      </c>
      <c r="B384" s="11" t="s">
        <v>1823</v>
      </c>
      <c r="C384" t="s">
        <v>350</v>
      </c>
      <c r="D384" s="11" t="s">
        <v>7</v>
      </c>
      <c r="E384" s="13" t="s">
        <v>8</v>
      </c>
      <c r="F384" s="11">
        <v>5.5</v>
      </c>
      <c r="G384" s="11">
        <v>32.35</v>
      </c>
      <c r="H384" s="18" t="str">
        <f t="shared" si="54"/>
        <v>Регистрация на очный тур</v>
      </c>
    </row>
    <row r="385" spans="1:8" ht="15.75" customHeight="1" x14ac:dyDescent="0.25">
      <c r="A385" s="11">
        <f t="shared" si="0"/>
        <v>384</v>
      </c>
      <c r="B385" s="11" t="s">
        <v>1824</v>
      </c>
      <c r="C385" t="s">
        <v>632</v>
      </c>
      <c r="D385" s="11" t="s">
        <v>7</v>
      </c>
      <c r="E385" s="13" t="s">
        <v>8</v>
      </c>
      <c r="F385" s="11">
        <v>7.5</v>
      </c>
      <c r="G385" s="11">
        <v>44.12</v>
      </c>
      <c r="H385" s="18" t="str">
        <f t="shared" si="54"/>
        <v>Регистрация на очный тур</v>
      </c>
    </row>
    <row r="386" spans="1:8" ht="15.75" customHeight="1" x14ac:dyDescent="0.25">
      <c r="A386" s="11">
        <f t="shared" si="0"/>
        <v>385</v>
      </c>
      <c r="B386" s="11" t="s">
        <v>1825</v>
      </c>
      <c r="C386" t="s">
        <v>188</v>
      </c>
      <c r="D386" s="11" t="s">
        <v>7</v>
      </c>
      <c r="E386" s="13"/>
      <c r="F386" s="11">
        <v>6.5</v>
      </c>
      <c r="G386" s="11">
        <v>38.24</v>
      </c>
    </row>
    <row r="387" spans="1:8" ht="15.75" customHeight="1" x14ac:dyDescent="0.25">
      <c r="A387" s="11">
        <f t="shared" si="0"/>
        <v>386</v>
      </c>
      <c r="B387" s="11" t="s">
        <v>1826</v>
      </c>
      <c r="C387" t="s">
        <v>139</v>
      </c>
      <c r="D387" s="11" t="s">
        <v>7</v>
      </c>
      <c r="E387" s="13"/>
      <c r="F387" s="11">
        <v>5</v>
      </c>
      <c r="G387" s="11">
        <v>29.41</v>
      </c>
    </row>
    <row r="388" spans="1:8" ht="15.75" customHeight="1" x14ac:dyDescent="0.25">
      <c r="A388" s="11">
        <f t="shared" si="0"/>
        <v>387</v>
      </c>
      <c r="B388" s="11" t="s">
        <v>1827</v>
      </c>
      <c r="C388" t="s">
        <v>291</v>
      </c>
      <c r="D388" s="11" t="s">
        <v>7</v>
      </c>
      <c r="E388" s="13"/>
      <c r="F388" s="11">
        <v>4.5</v>
      </c>
      <c r="G388" s="11">
        <v>26.47</v>
      </c>
    </row>
    <row r="389" spans="1:8" ht="15.75" customHeight="1" x14ac:dyDescent="0.25">
      <c r="A389" s="11">
        <f t="shared" si="0"/>
        <v>388</v>
      </c>
      <c r="B389" s="11" t="s">
        <v>1828</v>
      </c>
      <c r="C389" t="s">
        <v>344</v>
      </c>
      <c r="D389" s="11" t="s">
        <v>7</v>
      </c>
      <c r="E389" s="13"/>
      <c r="F389" s="11">
        <v>5.5</v>
      </c>
      <c r="G389" s="11">
        <v>32.35</v>
      </c>
    </row>
    <row r="390" spans="1:8" ht="15.75" customHeight="1" x14ac:dyDescent="0.25">
      <c r="A390" s="11">
        <f t="shared" si="0"/>
        <v>389</v>
      </c>
      <c r="B390" s="11" t="s">
        <v>1829</v>
      </c>
      <c r="C390" t="s">
        <v>212</v>
      </c>
      <c r="D390" s="11" t="s">
        <v>12</v>
      </c>
      <c r="E390" s="13"/>
      <c r="F390" s="11">
        <v>12</v>
      </c>
      <c r="G390" s="11">
        <v>70.59</v>
      </c>
      <c r="H390" s="18" t="str">
        <f t="shared" ref="H390:H397" si="55">HYPERLINK("https://umosphera.ru/ochnyj-tur/","Регистрация на очный тур")</f>
        <v>Регистрация на очный тур</v>
      </c>
    </row>
    <row r="391" spans="1:8" ht="15.75" customHeight="1" x14ac:dyDescent="0.25">
      <c r="A391" s="11">
        <f t="shared" si="0"/>
        <v>390</v>
      </c>
      <c r="B391" s="11" t="s">
        <v>1829</v>
      </c>
      <c r="C391" t="s">
        <v>291</v>
      </c>
      <c r="D391" s="11" t="s">
        <v>7</v>
      </c>
      <c r="E391" s="13"/>
      <c r="F391" s="11">
        <v>9</v>
      </c>
      <c r="G391" s="11">
        <v>52.94</v>
      </c>
      <c r="H391" s="18" t="str">
        <f t="shared" si="55"/>
        <v>Регистрация на очный тур</v>
      </c>
    </row>
    <row r="392" spans="1:8" ht="15.75" customHeight="1" x14ac:dyDescent="0.25">
      <c r="A392" s="11">
        <f t="shared" si="0"/>
        <v>391</v>
      </c>
      <c r="B392" s="11" t="s">
        <v>1830</v>
      </c>
      <c r="C392" t="s">
        <v>186</v>
      </c>
      <c r="D392" s="11" t="s">
        <v>7</v>
      </c>
      <c r="E392" s="13"/>
      <c r="F392" s="11">
        <v>9</v>
      </c>
      <c r="G392" s="11">
        <v>52.94</v>
      </c>
      <c r="H392" s="18" t="str">
        <f t="shared" si="55"/>
        <v>Регистрация на очный тур</v>
      </c>
    </row>
    <row r="393" spans="1:8" ht="15.75" customHeight="1" x14ac:dyDescent="0.25">
      <c r="A393" s="11">
        <f t="shared" si="0"/>
        <v>392</v>
      </c>
      <c r="B393" s="11" t="s">
        <v>1831</v>
      </c>
      <c r="C393" t="s">
        <v>214</v>
      </c>
      <c r="D393" s="11" t="s">
        <v>7</v>
      </c>
      <c r="E393" s="13" t="s">
        <v>8</v>
      </c>
      <c r="F393" s="11">
        <v>8</v>
      </c>
      <c r="G393" s="11">
        <v>47.06</v>
      </c>
      <c r="H393" s="18" t="str">
        <f t="shared" si="55"/>
        <v>Регистрация на очный тур</v>
      </c>
    </row>
    <row r="394" spans="1:8" ht="15.75" customHeight="1" x14ac:dyDescent="0.25">
      <c r="A394" s="11">
        <f t="shared" si="0"/>
        <v>393</v>
      </c>
      <c r="B394" s="11" t="s">
        <v>843</v>
      </c>
      <c r="C394" t="s">
        <v>186</v>
      </c>
      <c r="D394" s="11" t="s">
        <v>25</v>
      </c>
      <c r="E394" s="13"/>
      <c r="F394" s="11">
        <v>15</v>
      </c>
      <c r="G394" s="11">
        <v>88.24</v>
      </c>
      <c r="H394" s="18" t="str">
        <f t="shared" si="55"/>
        <v>Регистрация на очный тур</v>
      </c>
    </row>
    <row r="395" spans="1:8" ht="15.75" customHeight="1" x14ac:dyDescent="0.25">
      <c r="A395" s="11">
        <f t="shared" si="0"/>
        <v>394</v>
      </c>
      <c r="B395" s="11" t="s">
        <v>843</v>
      </c>
      <c r="C395" t="s">
        <v>1832</v>
      </c>
      <c r="D395" s="11" t="s">
        <v>7</v>
      </c>
      <c r="E395" s="13"/>
      <c r="F395" s="11">
        <v>11</v>
      </c>
      <c r="G395" s="11">
        <v>64.709999999999994</v>
      </c>
      <c r="H395" s="18" t="str">
        <f t="shared" si="55"/>
        <v>Регистрация на очный тур</v>
      </c>
    </row>
    <row r="396" spans="1:8" ht="15.75" customHeight="1" x14ac:dyDescent="0.25">
      <c r="A396" s="11">
        <f t="shared" si="0"/>
        <v>395</v>
      </c>
      <c r="B396" s="11" t="s">
        <v>1833</v>
      </c>
      <c r="C396" t="s">
        <v>291</v>
      </c>
      <c r="D396" s="11" t="s">
        <v>17</v>
      </c>
      <c r="E396" s="13"/>
      <c r="F396" s="11">
        <v>15</v>
      </c>
      <c r="G396" s="11">
        <v>88.24</v>
      </c>
      <c r="H396" s="18" t="str">
        <f t="shared" si="55"/>
        <v>Регистрация на очный тур</v>
      </c>
    </row>
    <row r="397" spans="1:8" ht="15.75" customHeight="1" x14ac:dyDescent="0.25">
      <c r="A397" s="11">
        <f t="shared" si="0"/>
        <v>396</v>
      </c>
      <c r="B397" s="11" t="s">
        <v>1834</v>
      </c>
      <c r="C397" t="s">
        <v>293</v>
      </c>
      <c r="D397" s="11" t="s">
        <v>7</v>
      </c>
      <c r="E397" s="13"/>
      <c r="F397" s="11">
        <v>12</v>
      </c>
      <c r="G397" s="11">
        <v>70.59</v>
      </c>
      <c r="H397" s="18" t="str">
        <f t="shared" si="55"/>
        <v>Регистрация на очный тур</v>
      </c>
    </row>
    <row r="398" spans="1:8" ht="15.75" customHeight="1" x14ac:dyDescent="0.25">
      <c r="A398" s="11">
        <f t="shared" si="0"/>
        <v>397</v>
      </c>
      <c r="B398" s="11" t="s">
        <v>1835</v>
      </c>
      <c r="C398" t="s">
        <v>277</v>
      </c>
      <c r="D398" s="11" t="s">
        <v>7</v>
      </c>
      <c r="E398" s="13"/>
      <c r="F398" s="11">
        <v>6</v>
      </c>
      <c r="G398" s="11">
        <v>35.29</v>
      </c>
    </row>
    <row r="399" spans="1:8" ht="15.75" customHeight="1" x14ac:dyDescent="0.25">
      <c r="A399" s="11">
        <f t="shared" si="0"/>
        <v>398</v>
      </c>
      <c r="B399" s="11" t="s">
        <v>846</v>
      </c>
      <c r="C399" t="s">
        <v>250</v>
      </c>
      <c r="D399" s="11" t="s">
        <v>7</v>
      </c>
      <c r="E399" s="13"/>
      <c r="F399" s="11">
        <v>5.5</v>
      </c>
      <c r="G399" s="11">
        <v>32.35</v>
      </c>
    </row>
    <row r="400" spans="1:8" ht="15.75" customHeight="1" x14ac:dyDescent="0.25">
      <c r="A400" s="11">
        <f t="shared" si="0"/>
        <v>399</v>
      </c>
      <c r="B400" s="11" t="s">
        <v>1290</v>
      </c>
      <c r="C400" t="s">
        <v>194</v>
      </c>
      <c r="D400" s="11" t="s">
        <v>7</v>
      </c>
      <c r="E400" s="13"/>
      <c r="F400" s="11">
        <v>6</v>
      </c>
      <c r="G400" s="11">
        <v>35.29</v>
      </c>
    </row>
    <row r="401" spans="1:26" ht="15.75" customHeight="1" x14ac:dyDescent="0.25">
      <c r="A401" s="11">
        <f t="shared" si="0"/>
        <v>400</v>
      </c>
      <c r="B401" s="11" t="s">
        <v>604</v>
      </c>
      <c r="C401" t="s">
        <v>350</v>
      </c>
      <c r="D401" s="11" t="s">
        <v>7</v>
      </c>
      <c r="E401" s="13"/>
      <c r="F401" s="11">
        <v>6.5</v>
      </c>
      <c r="G401" s="11">
        <v>38.24</v>
      </c>
    </row>
    <row r="402" spans="1:26" ht="15.75" customHeight="1" x14ac:dyDescent="0.25">
      <c r="A402" s="11">
        <f t="shared" si="0"/>
        <v>401</v>
      </c>
      <c r="B402" s="11" t="s">
        <v>1836</v>
      </c>
      <c r="C402" t="s">
        <v>866</v>
      </c>
      <c r="D402" s="11" t="s">
        <v>7</v>
      </c>
      <c r="E402" s="13" t="s">
        <v>8</v>
      </c>
      <c r="F402" s="11">
        <v>5.5</v>
      </c>
      <c r="G402" s="11">
        <v>32.35</v>
      </c>
      <c r="H402" s="18" t="str">
        <f t="shared" ref="H402:H407" si="56">HYPERLINK("https://umosphera.ru/ochnyj-tur/","Регистрация на очный тур")</f>
        <v>Регистрация на очный тур</v>
      </c>
    </row>
    <row r="403" spans="1:26" ht="15.75" customHeight="1" x14ac:dyDescent="0.25">
      <c r="A403" s="11">
        <f t="shared" si="0"/>
        <v>402</v>
      </c>
      <c r="B403" s="11" t="s">
        <v>1837</v>
      </c>
      <c r="C403" t="s">
        <v>327</v>
      </c>
      <c r="D403" s="11" t="s">
        <v>7</v>
      </c>
      <c r="E403" s="13"/>
      <c r="F403" s="11">
        <v>8.5</v>
      </c>
      <c r="G403" s="11">
        <v>50</v>
      </c>
      <c r="H403" s="18" t="str">
        <f t="shared" si="56"/>
        <v>Регистрация на очный тур</v>
      </c>
    </row>
    <row r="404" spans="1:26" ht="15.75" customHeight="1" x14ac:dyDescent="0.25">
      <c r="A404" s="11">
        <f t="shared" si="0"/>
        <v>403</v>
      </c>
      <c r="B404" s="11" t="s">
        <v>1837</v>
      </c>
      <c r="C404" t="s">
        <v>201</v>
      </c>
      <c r="D404" s="11" t="s">
        <v>7</v>
      </c>
      <c r="E404" s="13"/>
      <c r="F404" s="11">
        <v>12.5</v>
      </c>
      <c r="G404" s="11">
        <v>73.53</v>
      </c>
      <c r="H404" s="18" t="str">
        <f t="shared" si="56"/>
        <v>Регистрация на очный тур</v>
      </c>
    </row>
    <row r="405" spans="1:26" ht="15.75" customHeight="1" x14ac:dyDescent="0.25">
      <c r="A405" s="11">
        <f t="shared" si="0"/>
        <v>404</v>
      </c>
      <c r="B405" s="11" t="s">
        <v>1838</v>
      </c>
      <c r="C405" t="s">
        <v>341</v>
      </c>
      <c r="D405" s="11" t="s">
        <v>7</v>
      </c>
      <c r="E405" s="13"/>
      <c r="F405" s="11">
        <v>10</v>
      </c>
      <c r="G405" s="11">
        <v>58.82</v>
      </c>
      <c r="H405" s="18" t="str">
        <f t="shared" si="56"/>
        <v>Регистрация на очный тур</v>
      </c>
    </row>
    <row r="406" spans="1:26" ht="15.75" customHeight="1" x14ac:dyDescent="0.25">
      <c r="A406" s="11">
        <f t="shared" si="0"/>
        <v>405</v>
      </c>
      <c r="B406" s="11" t="s">
        <v>605</v>
      </c>
      <c r="C406" t="s">
        <v>155</v>
      </c>
      <c r="D406" s="11" t="s">
        <v>12</v>
      </c>
      <c r="E406" s="13"/>
      <c r="F406" s="11">
        <v>13.5</v>
      </c>
      <c r="G406" s="11">
        <v>79.41</v>
      </c>
      <c r="H406" s="18" t="str">
        <f t="shared" si="56"/>
        <v>Регистрация на очный тур</v>
      </c>
    </row>
    <row r="407" spans="1:26" ht="15.75" customHeight="1" x14ac:dyDescent="0.25">
      <c r="A407" s="11">
        <f t="shared" si="0"/>
        <v>406</v>
      </c>
      <c r="B407" s="11" t="s">
        <v>1839</v>
      </c>
      <c r="C407" t="s">
        <v>544</v>
      </c>
      <c r="D407" s="11" t="s">
        <v>7</v>
      </c>
      <c r="E407" s="13" t="s">
        <v>8</v>
      </c>
      <c r="F407" s="11">
        <v>7.5</v>
      </c>
      <c r="G407" s="11">
        <v>44.12</v>
      </c>
      <c r="H407" s="18" t="str">
        <f t="shared" si="56"/>
        <v>Регистрация на очный тур</v>
      </c>
    </row>
    <row r="408" spans="1:26" ht="15.75" customHeight="1" x14ac:dyDescent="0.25">
      <c r="A408" s="11">
        <f t="shared" si="0"/>
        <v>407</v>
      </c>
      <c r="B408" s="11" t="s">
        <v>1840</v>
      </c>
      <c r="C408" t="s">
        <v>1841</v>
      </c>
      <c r="D408" s="11" t="s">
        <v>7</v>
      </c>
      <c r="E408" s="13"/>
      <c r="F408" s="11">
        <v>7.5</v>
      </c>
      <c r="G408" s="11">
        <v>44.12</v>
      </c>
    </row>
    <row r="409" spans="1:26" ht="15.75" customHeight="1" x14ac:dyDescent="0.25">
      <c r="A409" s="11">
        <f t="shared" si="0"/>
        <v>408</v>
      </c>
      <c r="B409" s="11" t="s">
        <v>1842</v>
      </c>
      <c r="C409" t="s">
        <v>239</v>
      </c>
      <c r="D409" s="11" t="s">
        <v>7</v>
      </c>
      <c r="E409" s="13" t="s">
        <v>8</v>
      </c>
      <c r="F409" s="11">
        <v>7</v>
      </c>
      <c r="G409" s="11">
        <v>41.18</v>
      </c>
      <c r="H409" s="18" t="str">
        <f t="shared" ref="H409:H416" si="57">HYPERLINK("https://umosphera.ru/ochnyj-tur/","Регистрация на очный тур")</f>
        <v>Регистрация на очный тур</v>
      </c>
    </row>
    <row r="410" spans="1:26" ht="15.75" customHeight="1" x14ac:dyDescent="0.25">
      <c r="A410" s="11">
        <f t="shared" si="0"/>
        <v>409</v>
      </c>
      <c r="B410" s="11" t="s">
        <v>1843</v>
      </c>
      <c r="C410" t="s">
        <v>1844</v>
      </c>
      <c r="D410" s="11" t="s">
        <v>7</v>
      </c>
      <c r="E410" s="13"/>
      <c r="F410" s="11">
        <v>9.5</v>
      </c>
      <c r="G410" s="11">
        <v>55.88</v>
      </c>
      <c r="H410" s="18" t="str">
        <f t="shared" si="57"/>
        <v>Регистрация на очный тур</v>
      </c>
    </row>
    <row r="411" spans="1:26" ht="15.75" customHeight="1" x14ac:dyDescent="0.25">
      <c r="A411" s="11">
        <f t="shared" si="0"/>
        <v>410</v>
      </c>
      <c r="B411" s="11" t="s">
        <v>1845</v>
      </c>
      <c r="C411" t="s">
        <v>1191</v>
      </c>
      <c r="D411" s="11" t="s">
        <v>7</v>
      </c>
      <c r="E411" s="13"/>
      <c r="F411" s="11">
        <v>11.5</v>
      </c>
      <c r="G411" s="11">
        <v>67.650000000000006</v>
      </c>
      <c r="H411" s="18" t="str">
        <f t="shared" si="57"/>
        <v>Регистрация на очный тур</v>
      </c>
    </row>
    <row r="412" spans="1:26" ht="15.75" customHeight="1" x14ac:dyDescent="0.25">
      <c r="A412" s="11">
        <f t="shared" si="0"/>
        <v>411</v>
      </c>
      <c r="B412" s="11" t="s">
        <v>1846</v>
      </c>
      <c r="C412" t="s">
        <v>874</v>
      </c>
      <c r="D412" s="11" t="s">
        <v>39</v>
      </c>
      <c r="E412" s="13"/>
      <c r="F412" s="11">
        <v>15.5</v>
      </c>
      <c r="G412" s="11">
        <v>91.18</v>
      </c>
      <c r="H412" s="18" t="str">
        <f t="shared" si="57"/>
        <v>Регистрация на очный тур</v>
      </c>
    </row>
    <row r="413" spans="1:26" ht="15.75" customHeight="1" x14ac:dyDescent="0.25">
      <c r="A413" s="11">
        <f t="shared" si="0"/>
        <v>412</v>
      </c>
      <c r="B413" s="11" t="s">
        <v>1847</v>
      </c>
      <c r="C413" t="s">
        <v>435</v>
      </c>
      <c r="D413" s="11" t="s">
        <v>12</v>
      </c>
      <c r="E413" s="13"/>
      <c r="F413" s="11">
        <v>17</v>
      </c>
      <c r="G413" s="11">
        <v>100</v>
      </c>
      <c r="H413" s="18" t="str">
        <f t="shared" si="57"/>
        <v>Регистрация на очный тур</v>
      </c>
    </row>
    <row r="414" spans="1:26" ht="15.75" customHeight="1" x14ac:dyDescent="0.25">
      <c r="A414" s="11">
        <f t="shared" si="0"/>
        <v>413</v>
      </c>
      <c r="B414" s="11" t="s">
        <v>1848</v>
      </c>
      <c r="C414" t="s">
        <v>216</v>
      </c>
      <c r="D414" s="11" t="s">
        <v>7</v>
      </c>
      <c r="E414" s="13"/>
      <c r="F414" s="11">
        <v>11</v>
      </c>
      <c r="G414" s="11">
        <v>64.709999999999994</v>
      </c>
      <c r="H414" s="18" t="str">
        <f t="shared" si="57"/>
        <v>Регистрация на очный тур</v>
      </c>
    </row>
    <row r="415" spans="1:26" ht="15.75" customHeight="1" x14ac:dyDescent="0.25">
      <c r="A415" s="11">
        <f t="shared" si="0"/>
        <v>414</v>
      </c>
      <c r="B415" s="11" t="s">
        <v>1849</v>
      </c>
      <c r="C415" t="s">
        <v>344</v>
      </c>
      <c r="E415" s="13"/>
      <c r="F415" s="11">
        <v>17</v>
      </c>
      <c r="G415" s="11">
        <v>100</v>
      </c>
      <c r="H415" s="18" t="str">
        <f t="shared" si="57"/>
        <v>Регистрация на очный тур</v>
      </c>
    </row>
    <row r="416" spans="1:26" ht="15.75" customHeight="1" x14ac:dyDescent="0.25">
      <c r="A416" s="14">
        <f t="shared" si="0"/>
        <v>415</v>
      </c>
      <c r="B416" s="14" t="s">
        <v>1850</v>
      </c>
      <c r="C416" t="s">
        <v>878</v>
      </c>
      <c r="D416" s="14" t="s">
        <v>7</v>
      </c>
      <c r="E416" s="12"/>
      <c r="F416" s="14">
        <v>9.5</v>
      </c>
      <c r="G416" s="14">
        <v>55.88</v>
      </c>
      <c r="H416" s="18" t="str">
        <f t="shared" si="57"/>
        <v>Регистрация на очный тур</v>
      </c>
      <c r="I416" s="14"/>
      <c r="N416" s="14"/>
      <c r="O416" s="14"/>
      <c r="V416" s="14"/>
      <c r="W416" s="14"/>
      <c r="X416" s="14"/>
      <c r="Y416" s="14"/>
      <c r="Z416" s="14"/>
    </row>
    <row r="417" spans="1:8" ht="15.75" customHeight="1" x14ac:dyDescent="0.25">
      <c r="A417" s="11">
        <f t="shared" si="0"/>
        <v>416</v>
      </c>
      <c r="B417" s="11" t="s">
        <v>1851</v>
      </c>
      <c r="C417" t="s">
        <v>291</v>
      </c>
      <c r="D417" s="11" t="s">
        <v>7</v>
      </c>
      <c r="E417" s="13"/>
      <c r="F417" s="11">
        <v>6.5</v>
      </c>
      <c r="G417" s="11">
        <v>38.24</v>
      </c>
    </row>
    <row r="418" spans="1:8" ht="15.75" customHeight="1" x14ac:dyDescent="0.25">
      <c r="A418" s="11">
        <f t="shared" si="0"/>
        <v>417</v>
      </c>
      <c r="B418" s="11" t="s">
        <v>1852</v>
      </c>
      <c r="C418" t="s">
        <v>241</v>
      </c>
      <c r="D418" s="11" t="s">
        <v>7</v>
      </c>
      <c r="E418" s="13" t="s">
        <v>8</v>
      </c>
      <c r="F418" s="11">
        <v>7</v>
      </c>
      <c r="G418" s="11">
        <v>41.18</v>
      </c>
      <c r="H418" s="18" t="str">
        <f>HYPERLINK("https://umosphera.ru/ochnyj-tur/","Регистрация на очный тур")</f>
        <v>Регистрация на очный тур</v>
      </c>
    </row>
    <row r="419" spans="1:8" ht="15.75" customHeight="1" x14ac:dyDescent="0.25">
      <c r="A419" s="11">
        <f t="shared" si="0"/>
        <v>418</v>
      </c>
      <c r="B419" s="11" t="s">
        <v>1853</v>
      </c>
      <c r="C419" t="s">
        <v>435</v>
      </c>
      <c r="D419" s="11" t="s">
        <v>7</v>
      </c>
      <c r="E419" s="13"/>
      <c r="F419" s="11">
        <v>3</v>
      </c>
      <c r="G419" s="11">
        <v>17.649999999999999</v>
      </c>
    </row>
    <row r="420" spans="1:8" ht="15.75" customHeight="1" x14ac:dyDescent="0.25">
      <c r="A420" s="11">
        <f t="shared" si="0"/>
        <v>419</v>
      </c>
      <c r="B420" s="11" t="s">
        <v>1297</v>
      </c>
      <c r="C420" t="s">
        <v>291</v>
      </c>
      <c r="D420" s="11" t="s">
        <v>17</v>
      </c>
      <c r="E420" s="13"/>
      <c r="F420" s="11">
        <v>17</v>
      </c>
      <c r="G420" s="11">
        <v>100</v>
      </c>
      <c r="H420" s="18" t="str">
        <f t="shared" ref="H420:H422" si="58">HYPERLINK("https://umosphera.ru/ochnyj-tur/","Регистрация на очный тур")</f>
        <v>Регистрация на очный тур</v>
      </c>
    </row>
    <row r="421" spans="1:8" ht="15.75" customHeight="1" x14ac:dyDescent="0.25">
      <c r="A421" s="11">
        <f t="shared" si="0"/>
        <v>420</v>
      </c>
      <c r="B421" s="11" t="s">
        <v>1297</v>
      </c>
      <c r="C421" t="s">
        <v>350</v>
      </c>
      <c r="D421" s="11" t="s">
        <v>7</v>
      </c>
      <c r="E421" s="13" t="s">
        <v>8</v>
      </c>
      <c r="F421" s="11">
        <v>7</v>
      </c>
      <c r="G421" s="11">
        <v>41.18</v>
      </c>
      <c r="H421" s="18" t="str">
        <f t="shared" si="58"/>
        <v>Регистрация на очный тур</v>
      </c>
    </row>
    <row r="422" spans="1:8" ht="15.75" customHeight="1" x14ac:dyDescent="0.25">
      <c r="A422" s="11">
        <f t="shared" si="0"/>
        <v>421</v>
      </c>
      <c r="B422" s="11" t="s">
        <v>1854</v>
      </c>
      <c r="C422" t="s">
        <v>291</v>
      </c>
      <c r="D422" s="11" t="s">
        <v>7</v>
      </c>
      <c r="E422" s="13" t="s">
        <v>8</v>
      </c>
      <c r="F422" s="11">
        <v>5.5</v>
      </c>
      <c r="G422" s="11">
        <v>32.35</v>
      </c>
      <c r="H422" s="18" t="str">
        <f t="shared" si="58"/>
        <v>Регистрация на очный тур</v>
      </c>
    </row>
    <row r="423" spans="1:8" ht="15.75" customHeight="1" x14ac:dyDescent="0.25">
      <c r="A423" s="11">
        <f t="shared" si="0"/>
        <v>422</v>
      </c>
      <c r="B423" s="11" t="s">
        <v>1855</v>
      </c>
      <c r="C423" t="s">
        <v>341</v>
      </c>
      <c r="D423" s="11" t="s">
        <v>7</v>
      </c>
      <c r="E423" s="13" t="s">
        <v>8</v>
      </c>
      <c r="F423" s="11">
        <v>4.5</v>
      </c>
      <c r="G423" s="11">
        <v>26.47</v>
      </c>
    </row>
    <row r="424" spans="1:8" ht="15.75" customHeight="1" x14ac:dyDescent="0.25">
      <c r="E424" s="13"/>
    </row>
    <row r="425" spans="1:8" ht="15.75" customHeight="1" x14ac:dyDescent="0.25">
      <c r="E425" s="13"/>
    </row>
    <row r="426" spans="1:8" ht="15.75" customHeight="1" x14ac:dyDescent="0.25">
      <c r="E426" s="13"/>
    </row>
    <row r="427" spans="1:8" ht="15.75" customHeight="1" x14ac:dyDescent="0.25">
      <c r="E427" s="13"/>
    </row>
    <row r="428" spans="1:8" ht="15.75" customHeight="1" x14ac:dyDescent="0.25">
      <c r="E428" s="13"/>
    </row>
    <row r="429" spans="1:8" ht="15.75" customHeight="1" x14ac:dyDescent="0.25">
      <c r="E429" s="13"/>
    </row>
    <row r="430" spans="1:8" ht="15.75" customHeight="1" x14ac:dyDescent="0.25">
      <c r="E430" s="13"/>
    </row>
    <row r="431" spans="1:8" ht="15.75" customHeight="1" x14ac:dyDescent="0.25">
      <c r="E431" s="13"/>
    </row>
    <row r="432" spans="1:8" ht="15.75" customHeight="1" x14ac:dyDescent="0.25">
      <c r="E432" s="13"/>
    </row>
    <row r="433" spans="5:5" ht="15.75" customHeight="1" x14ac:dyDescent="0.25">
      <c r="E433" s="13"/>
    </row>
    <row r="434" spans="5:5" ht="15.75" customHeight="1" x14ac:dyDescent="0.25">
      <c r="E434" s="13"/>
    </row>
    <row r="435" spans="5:5" ht="15.75" customHeight="1" x14ac:dyDescent="0.25">
      <c r="E435" s="13"/>
    </row>
    <row r="436" spans="5:5" ht="15.75" customHeight="1" x14ac:dyDescent="0.25">
      <c r="E436" s="13"/>
    </row>
    <row r="437" spans="5:5" ht="15.75" customHeight="1" x14ac:dyDescent="0.25">
      <c r="E437" s="13"/>
    </row>
    <row r="438" spans="5:5" ht="15.75" customHeight="1" x14ac:dyDescent="0.25">
      <c r="E438" s="13"/>
    </row>
    <row r="439" spans="5:5" ht="15.75" customHeight="1" x14ac:dyDescent="0.25">
      <c r="E439" s="13"/>
    </row>
    <row r="440" spans="5:5" ht="15.75" customHeight="1" x14ac:dyDescent="0.25">
      <c r="E440" s="13"/>
    </row>
    <row r="441" spans="5:5" ht="15.75" customHeight="1" x14ac:dyDescent="0.25">
      <c r="E441" s="13"/>
    </row>
    <row r="442" spans="5:5" ht="15.75" customHeight="1" x14ac:dyDescent="0.25">
      <c r="E442" s="13"/>
    </row>
    <row r="443" spans="5:5" ht="15.75" customHeight="1" x14ac:dyDescent="0.25">
      <c r="E443" s="13"/>
    </row>
    <row r="444" spans="5:5" ht="15.75" customHeight="1" x14ac:dyDescent="0.25">
      <c r="E444" s="13"/>
    </row>
    <row r="445" spans="5:5" ht="15.75" customHeight="1" x14ac:dyDescent="0.25">
      <c r="E445" s="13"/>
    </row>
    <row r="446" spans="5:5" ht="15.75" customHeight="1" x14ac:dyDescent="0.25">
      <c r="E446" s="13"/>
    </row>
    <row r="447" spans="5:5" ht="15.75" customHeight="1" x14ac:dyDescent="0.25">
      <c r="E447" s="13"/>
    </row>
    <row r="448" spans="5:5" ht="15.75" customHeight="1" x14ac:dyDescent="0.25">
      <c r="E448" s="13"/>
    </row>
    <row r="449" spans="5:5" ht="15.75" customHeight="1" x14ac:dyDescent="0.25">
      <c r="E449" s="13"/>
    </row>
    <row r="450" spans="5:5" ht="15.75" customHeight="1" x14ac:dyDescent="0.25">
      <c r="E450" s="13"/>
    </row>
    <row r="451" spans="5:5" ht="15.75" customHeight="1" x14ac:dyDescent="0.25">
      <c r="E451" s="13"/>
    </row>
    <row r="452" spans="5:5" ht="15.75" customHeight="1" x14ac:dyDescent="0.25">
      <c r="E452" s="13"/>
    </row>
    <row r="453" spans="5:5" ht="15.75" customHeight="1" x14ac:dyDescent="0.25">
      <c r="E453" s="13"/>
    </row>
    <row r="454" spans="5:5" ht="15.75" customHeight="1" x14ac:dyDescent="0.25">
      <c r="E454" s="13"/>
    </row>
    <row r="455" spans="5:5" ht="15.75" customHeight="1" x14ac:dyDescent="0.25">
      <c r="E455" s="13"/>
    </row>
    <row r="456" spans="5:5" ht="15.75" customHeight="1" x14ac:dyDescent="0.25">
      <c r="E456" s="13"/>
    </row>
    <row r="457" spans="5:5" ht="15.75" customHeight="1" x14ac:dyDescent="0.25">
      <c r="E457" s="13"/>
    </row>
    <row r="458" spans="5:5" ht="15.75" customHeight="1" x14ac:dyDescent="0.25">
      <c r="E458" s="13"/>
    </row>
    <row r="459" spans="5:5" ht="15.75" customHeight="1" x14ac:dyDescent="0.25">
      <c r="E459" s="13"/>
    </row>
    <row r="460" spans="5:5" ht="15.75" customHeight="1" x14ac:dyDescent="0.25">
      <c r="E460" s="13"/>
    </row>
    <row r="461" spans="5:5" ht="15.75" customHeight="1" x14ac:dyDescent="0.25">
      <c r="E461" s="13"/>
    </row>
    <row r="462" spans="5:5" ht="15.75" customHeight="1" x14ac:dyDescent="0.25">
      <c r="E462" s="13"/>
    </row>
    <row r="463" spans="5:5" ht="15.75" customHeight="1" x14ac:dyDescent="0.25">
      <c r="E463" s="13"/>
    </row>
    <row r="464" spans="5:5" ht="15.75" customHeight="1" x14ac:dyDescent="0.25">
      <c r="E464" s="13"/>
    </row>
    <row r="465" spans="5:5" ht="15.75" customHeight="1" x14ac:dyDescent="0.25">
      <c r="E465" s="13"/>
    </row>
    <row r="466" spans="5:5" ht="15.75" customHeight="1" x14ac:dyDescent="0.25">
      <c r="E466" s="13"/>
    </row>
    <row r="467" spans="5:5" ht="15.75" customHeight="1" x14ac:dyDescent="0.25">
      <c r="E467" s="13"/>
    </row>
    <row r="468" spans="5:5" ht="15.75" customHeight="1" x14ac:dyDescent="0.25">
      <c r="E468" s="13"/>
    </row>
    <row r="469" spans="5:5" ht="15.75" customHeight="1" x14ac:dyDescent="0.25">
      <c r="E469" s="13"/>
    </row>
    <row r="470" spans="5:5" ht="15.75" customHeight="1" x14ac:dyDescent="0.25">
      <c r="E470" s="13"/>
    </row>
    <row r="471" spans="5:5" ht="15.75" customHeight="1" x14ac:dyDescent="0.25">
      <c r="E471" s="13"/>
    </row>
    <row r="472" spans="5:5" ht="15.75" customHeight="1" x14ac:dyDescent="0.25">
      <c r="E472" s="13"/>
    </row>
    <row r="473" spans="5:5" ht="15.75" customHeight="1" x14ac:dyDescent="0.25">
      <c r="E473" s="13"/>
    </row>
    <row r="474" spans="5:5" ht="15.75" customHeight="1" x14ac:dyDescent="0.25">
      <c r="E474" s="13"/>
    </row>
    <row r="475" spans="5:5" ht="15.75" customHeight="1" x14ac:dyDescent="0.25">
      <c r="E475" s="13"/>
    </row>
    <row r="476" spans="5:5" ht="15.75" customHeight="1" x14ac:dyDescent="0.25">
      <c r="E476" s="13"/>
    </row>
    <row r="477" spans="5:5" ht="15.75" customHeight="1" x14ac:dyDescent="0.25">
      <c r="E477" s="13"/>
    </row>
    <row r="478" spans="5:5" ht="15.75" customHeight="1" x14ac:dyDescent="0.25">
      <c r="E478" s="13"/>
    </row>
    <row r="479" spans="5:5" ht="15.75" customHeight="1" x14ac:dyDescent="0.25">
      <c r="E479" s="13"/>
    </row>
    <row r="480" spans="5:5" ht="15.75" customHeight="1" x14ac:dyDescent="0.25">
      <c r="E480" s="13"/>
    </row>
    <row r="481" spans="5:5" ht="15.75" customHeight="1" x14ac:dyDescent="0.25">
      <c r="E481" s="13"/>
    </row>
    <row r="482" spans="5:5" ht="15.75" customHeight="1" x14ac:dyDescent="0.25">
      <c r="E482" s="13"/>
    </row>
    <row r="483" spans="5:5" ht="15.75" customHeight="1" x14ac:dyDescent="0.25">
      <c r="E483" s="13"/>
    </row>
    <row r="484" spans="5:5" ht="15.75" customHeight="1" x14ac:dyDescent="0.25">
      <c r="E484" s="13"/>
    </row>
    <row r="485" spans="5:5" ht="15.75" customHeight="1" x14ac:dyDescent="0.25">
      <c r="E485" s="13"/>
    </row>
    <row r="486" spans="5:5" ht="15.75" customHeight="1" x14ac:dyDescent="0.25">
      <c r="E486" s="13"/>
    </row>
    <row r="487" spans="5:5" ht="15.75" customHeight="1" x14ac:dyDescent="0.25">
      <c r="E487" s="13"/>
    </row>
    <row r="488" spans="5:5" ht="15.75" customHeight="1" x14ac:dyDescent="0.25">
      <c r="E488" s="13"/>
    </row>
    <row r="489" spans="5:5" ht="15.75" customHeight="1" x14ac:dyDescent="0.25">
      <c r="E489" s="13"/>
    </row>
    <row r="490" spans="5:5" ht="15.75" customHeight="1" x14ac:dyDescent="0.25">
      <c r="E490" s="13"/>
    </row>
    <row r="491" spans="5:5" ht="15.75" customHeight="1" x14ac:dyDescent="0.25">
      <c r="E491" s="13"/>
    </row>
    <row r="492" spans="5:5" ht="15.75" customHeight="1" x14ac:dyDescent="0.25">
      <c r="E492" s="13"/>
    </row>
    <row r="493" spans="5:5" ht="15.75" customHeight="1" x14ac:dyDescent="0.25">
      <c r="E493" s="13"/>
    </row>
    <row r="494" spans="5:5" ht="15.75" customHeight="1" x14ac:dyDescent="0.25">
      <c r="E494" s="13"/>
    </row>
    <row r="495" spans="5:5" ht="15.75" customHeight="1" x14ac:dyDescent="0.25">
      <c r="E495" s="13"/>
    </row>
    <row r="496" spans="5:5" ht="15.75" customHeight="1" x14ac:dyDescent="0.25">
      <c r="E496" s="13"/>
    </row>
    <row r="497" spans="5:5" ht="15.75" customHeight="1" x14ac:dyDescent="0.25">
      <c r="E497" s="13"/>
    </row>
    <row r="498" spans="5:5" ht="15.75" customHeight="1" x14ac:dyDescent="0.25">
      <c r="E498" s="13"/>
    </row>
    <row r="499" spans="5:5" ht="15.75" customHeight="1" x14ac:dyDescent="0.25">
      <c r="E499" s="13"/>
    </row>
    <row r="500" spans="5:5" ht="15.75" customHeight="1" x14ac:dyDescent="0.25">
      <c r="E500" s="13"/>
    </row>
    <row r="501" spans="5:5" ht="15.75" customHeight="1" x14ac:dyDescent="0.25">
      <c r="E501" s="13"/>
    </row>
    <row r="502" spans="5:5" ht="15.75" customHeight="1" x14ac:dyDescent="0.25">
      <c r="E502" s="13"/>
    </row>
    <row r="503" spans="5:5" ht="15.75" customHeight="1" x14ac:dyDescent="0.25">
      <c r="E503" s="13"/>
    </row>
    <row r="504" spans="5:5" ht="15.75" customHeight="1" x14ac:dyDescent="0.25">
      <c r="E504" s="13"/>
    </row>
    <row r="505" spans="5:5" ht="15.75" customHeight="1" x14ac:dyDescent="0.25">
      <c r="E505" s="13"/>
    </row>
    <row r="506" spans="5:5" ht="15.75" customHeight="1" x14ac:dyDescent="0.25">
      <c r="E506" s="13"/>
    </row>
    <row r="507" spans="5:5" ht="15.75" customHeight="1" x14ac:dyDescent="0.25">
      <c r="E507" s="13"/>
    </row>
    <row r="508" spans="5:5" ht="15.75" customHeight="1" x14ac:dyDescent="0.25">
      <c r="E508" s="13"/>
    </row>
    <row r="509" spans="5:5" ht="15.75" customHeight="1" x14ac:dyDescent="0.25">
      <c r="E509" s="13"/>
    </row>
    <row r="510" spans="5:5" ht="15.75" customHeight="1" x14ac:dyDescent="0.25">
      <c r="E510" s="13"/>
    </row>
    <row r="511" spans="5:5" ht="15.75" customHeight="1" x14ac:dyDescent="0.25">
      <c r="E511" s="13"/>
    </row>
    <row r="512" spans="5:5" ht="15.75" customHeight="1" x14ac:dyDescent="0.25">
      <c r="E512" s="13"/>
    </row>
    <row r="513" spans="5:5" ht="15.75" customHeight="1" x14ac:dyDescent="0.25">
      <c r="E513" s="13"/>
    </row>
    <row r="514" spans="5:5" ht="15.75" customHeight="1" x14ac:dyDescent="0.25">
      <c r="E514" s="13"/>
    </row>
    <row r="515" spans="5:5" ht="15.75" customHeight="1" x14ac:dyDescent="0.25">
      <c r="E515" s="13"/>
    </row>
    <row r="516" spans="5:5" ht="15.75" customHeight="1" x14ac:dyDescent="0.25">
      <c r="E516" s="13"/>
    </row>
    <row r="517" spans="5:5" ht="15.75" customHeight="1" x14ac:dyDescent="0.25">
      <c r="E517" s="13"/>
    </row>
    <row r="518" spans="5:5" ht="15.75" customHeight="1" x14ac:dyDescent="0.25">
      <c r="E518" s="13"/>
    </row>
    <row r="519" spans="5:5" ht="15.75" customHeight="1" x14ac:dyDescent="0.25">
      <c r="E519" s="13"/>
    </row>
    <row r="520" spans="5:5" ht="15.75" customHeight="1" x14ac:dyDescent="0.25">
      <c r="E520" s="13"/>
    </row>
    <row r="521" spans="5:5" ht="15.75" customHeight="1" x14ac:dyDescent="0.25">
      <c r="E521" s="13"/>
    </row>
    <row r="522" spans="5:5" ht="15.75" customHeight="1" x14ac:dyDescent="0.25">
      <c r="E522" s="13"/>
    </row>
    <row r="523" spans="5:5" ht="15.75" customHeight="1" x14ac:dyDescent="0.25">
      <c r="E523" s="13"/>
    </row>
    <row r="524" spans="5:5" ht="15.75" customHeight="1" x14ac:dyDescent="0.25">
      <c r="E524" s="13"/>
    </row>
    <row r="525" spans="5:5" ht="15.75" customHeight="1" x14ac:dyDescent="0.25">
      <c r="E525" s="13"/>
    </row>
    <row r="526" spans="5:5" ht="15.75" customHeight="1" x14ac:dyDescent="0.25">
      <c r="E526" s="13"/>
    </row>
    <row r="527" spans="5:5" ht="15.75" customHeight="1" x14ac:dyDescent="0.25">
      <c r="E527" s="13"/>
    </row>
    <row r="528" spans="5:5" ht="15.75" customHeight="1" x14ac:dyDescent="0.25">
      <c r="E528" s="13"/>
    </row>
    <row r="529" spans="5:5" ht="15.75" customHeight="1" x14ac:dyDescent="0.25">
      <c r="E529" s="13"/>
    </row>
    <row r="530" spans="5:5" ht="15.75" customHeight="1" x14ac:dyDescent="0.25">
      <c r="E530" s="13"/>
    </row>
    <row r="531" spans="5:5" ht="15.75" customHeight="1" x14ac:dyDescent="0.25">
      <c r="E531" s="13"/>
    </row>
    <row r="532" spans="5:5" ht="15.75" customHeight="1" x14ac:dyDescent="0.25">
      <c r="E532" s="13"/>
    </row>
    <row r="533" spans="5:5" ht="15.75" customHeight="1" x14ac:dyDescent="0.25">
      <c r="E533" s="13"/>
    </row>
    <row r="534" spans="5:5" ht="15.75" customHeight="1" x14ac:dyDescent="0.25">
      <c r="E534" s="13"/>
    </row>
    <row r="535" spans="5:5" ht="15.75" customHeight="1" x14ac:dyDescent="0.25">
      <c r="E535" s="13"/>
    </row>
    <row r="536" spans="5:5" ht="15.75" customHeight="1" x14ac:dyDescent="0.25">
      <c r="E536" s="13"/>
    </row>
    <row r="537" spans="5:5" ht="15.75" customHeight="1" x14ac:dyDescent="0.25">
      <c r="E537" s="13"/>
    </row>
    <row r="538" spans="5:5" ht="15.75" customHeight="1" x14ac:dyDescent="0.25">
      <c r="E538" s="13"/>
    </row>
    <row r="539" spans="5:5" ht="15.75" customHeight="1" x14ac:dyDescent="0.25">
      <c r="E539" s="13"/>
    </row>
    <row r="540" spans="5:5" ht="15.75" customHeight="1" x14ac:dyDescent="0.25">
      <c r="E540" s="13"/>
    </row>
    <row r="541" spans="5:5" ht="15.75" customHeight="1" x14ac:dyDescent="0.25">
      <c r="E541" s="13"/>
    </row>
    <row r="542" spans="5:5" ht="15.75" customHeight="1" x14ac:dyDescent="0.25">
      <c r="E542" s="13"/>
    </row>
    <row r="543" spans="5:5" ht="15.75" customHeight="1" x14ac:dyDescent="0.25">
      <c r="E543" s="13"/>
    </row>
    <row r="544" spans="5:5" ht="15.75" customHeight="1" x14ac:dyDescent="0.25">
      <c r="E544" s="13"/>
    </row>
    <row r="545" spans="5:5" ht="15.75" customHeight="1" x14ac:dyDescent="0.25">
      <c r="E545" s="13"/>
    </row>
    <row r="546" spans="5:5" ht="15.75" customHeight="1" x14ac:dyDescent="0.25">
      <c r="E546" s="13"/>
    </row>
    <row r="547" spans="5:5" ht="15.75" customHeight="1" x14ac:dyDescent="0.25">
      <c r="E547" s="13"/>
    </row>
    <row r="548" spans="5:5" ht="15.75" customHeight="1" x14ac:dyDescent="0.25">
      <c r="E548" s="13"/>
    </row>
    <row r="549" spans="5:5" ht="15.75" customHeight="1" x14ac:dyDescent="0.25">
      <c r="E549" s="13"/>
    </row>
    <row r="550" spans="5:5" ht="15.75" customHeight="1" x14ac:dyDescent="0.25">
      <c r="E550" s="13"/>
    </row>
    <row r="551" spans="5:5" ht="15.75" customHeight="1" x14ac:dyDescent="0.25">
      <c r="E551" s="13"/>
    </row>
    <row r="552" spans="5:5" ht="15.75" customHeight="1" x14ac:dyDescent="0.25">
      <c r="E552" s="13"/>
    </row>
    <row r="553" spans="5:5" ht="15.75" customHeight="1" x14ac:dyDescent="0.25">
      <c r="E553" s="13"/>
    </row>
    <row r="554" spans="5:5" ht="15.75" customHeight="1" x14ac:dyDescent="0.25">
      <c r="E554" s="13"/>
    </row>
    <row r="555" spans="5:5" ht="15.75" customHeight="1" x14ac:dyDescent="0.25">
      <c r="E555" s="13"/>
    </row>
    <row r="556" spans="5:5" ht="15.75" customHeight="1" x14ac:dyDescent="0.25">
      <c r="E556" s="13"/>
    </row>
    <row r="557" spans="5:5" ht="15.75" customHeight="1" x14ac:dyDescent="0.25">
      <c r="E557" s="13"/>
    </row>
    <row r="558" spans="5:5" ht="15.75" customHeight="1" x14ac:dyDescent="0.25">
      <c r="E558" s="13"/>
    </row>
    <row r="559" spans="5:5" ht="15.75" customHeight="1" x14ac:dyDescent="0.25">
      <c r="E559" s="13"/>
    </row>
    <row r="560" spans="5:5" ht="15.75" customHeight="1" x14ac:dyDescent="0.25">
      <c r="E560" s="13"/>
    </row>
    <row r="561" spans="5:5" ht="15.75" customHeight="1" x14ac:dyDescent="0.25">
      <c r="E561" s="13"/>
    </row>
    <row r="562" spans="5:5" ht="15.75" customHeight="1" x14ac:dyDescent="0.25">
      <c r="E562" s="13"/>
    </row>
    <row r="563" spans="5:5" ht="15.75" customHeight="1" x14ac:dyDescent="0.25">
      <c r="E563" s="13"/>
    </row>
    <row r="564" spans="5:5" ht="15.75" customHeight="1" x14ac:dyDescent="0.25">
      <c r="E564" s="13"/>
    </row>
    <row r="565" spans="5:5" ht="15.75" customHeight="1" x14ac:dyDescent="0.25">
      <c r="E565" s="13"/>
    </row>
    <row r="566" spans="5:5" ht="15.75" customHeight="1" x14ac:dyDescent="0.25">
      <c r="E566" s="13"/>
    </row>
    <row r="567" spans="5:5" ht="15.75" customHeight="1" x14ac:dyDescent="0.25">
      <c r="E567" s="13"/>
    </row>
    <row r="568" spans="5:5" ht="15.75" customHeight="1" x14ac:dyDescent="0.25">
      <c r="E568" s="13"/>
    </row>
    <row r="569" spans="5:5" ht="15.75" customHeight="1" x14ac:dyDescent="0.25">
      <c r="E569" s="13"/>
    </row>
    <row r="570" spans="5:5" ht="15.75" customHeight="1" x14ac:dyDescent="0.25">
      <c r="E570" s="13"/>
    </row>
    <row r="571" spans="5:5" ht="15.75" customHeight="1" x14ac:dyDescent="0.25">
      <c r="E571" s="13"/>
    </row>
    <row r="572" spans="5:5" ht="15.75" customHeight="1" x14ac:dyDescent="0.25">
      <c r="E572" s="13"/>
    </row>
    <row r="573" spans="5:5" ht="15.75" customHeight="1" x14ac:dyDescent="0.25">
      <c r="E573" s="13"/>
    </row>
    <row r="574" spans="5:5" ht="15.75" customHeight="1" x14ac:dyDescent="0.25">
      <c r="E574" s="13"/>
    </row>
    <row r="575" spans="5:5" ht="15.75" customHeight="1" x14ac:dyDescent="0.25">
      <c r="E575" s="13"/>
    </row>
    <row r="576" spans="5:5" ht="15.75" customHeight="1" x14ac:dyDescent="0.25">
      <c r="E576" s="13"/>
    </row>
    <row r="577" spans="5:5" ht="15.75" customHeight="1" x14ac:dyDescent="0.25">
      <c r="E577" s="13"/>
    </row>
    <row r="578" spans="5:5" ht="15.75" customHeight="1" x14ac:dyDescent="0.25">
      <c r="E578" s="13"/>
    </row>
    <row r="579" spans="5:5" ht="15.75" customHeight="1" x14ac:dyDescent="0.25">
      <c r="E579" s="13"/>
    </row>
    <row r="580" spans="5:5" ht="15.75" customHeight="1" x14ac:dyDescent="0.25">
      <c r="E580" s="13"/>
    </row>
    <row r="581" spans="5:5" ht="15.75" customHeight="1" x14ac:dyDescent="0.25">
      <c r="E581" s="13"/>
    </row>
    <row r="582" spans="5:5" ht="15.75" customHeight="1" x14ac:dyDescent="0.25">
      <c r="E582" s="13"/>
    </row>
    <row r="583" spans="5:5" ht="15.75" customHeight="1" x14ac:dyDescent="0.25">
      <c r="E583" s="13"/>
    </row>
    <row r="584" spans="5:5" ht="15.75" customHeight="1" x14ac:dyDescent="0.25">
      <c r="E584" s="13"/>
    </row>
    <row r="585" spans="5:5" ht="15.75" customHeight="1" x14ac:dyDescent="0.25">
      <c r="E585" s="13"/>
    </row>
    <row r="586" spans="5:5" ht="15.75" customHeight="1" x14ac:dyDescent="0.25">
      <c r="E586" s="13"/>
    </row>
    <row r="587" spans="5:5" ht="15.75" customHeight="1" x14ac:dyDescent="0.25">
      <c r="E587" s="13"/>
    </row>
    <row r="588" spans="5:5" ht="15.75" customHeight="1" x14ac:dyDescent="0.25">
      <c r="E588" s="13"/>
    </row>
    <row r="589" spans="5:5" ht="15.75" customHeight="1" x14ac:dyDescent="0.25">
      <c r="E589" s="13"/>
    </row>
    <row r="590" spans="5:5" ht="15.75" customHeight="1" x14ac:dyDescent="0.25">
      <c r="E590" s="13"/>
    </row>
    <row r="591" spans="5:5" ht="15.75" customHeight="1" x14ac:dyDescent="0.25">
      <c r="E591" s="13"/>
    </row>
    <row r="592" spans="5:5" ht="15.75" customHeight="1" x14ac:dyDescent="0.25">
      <c r="E592" s="13"/>
    </row>
    <row r="593" spans="5:5" ht="15.75" customHeight="1" x14ac:dyDescent="0.25">
      <c r="E593" s="13"/>
    </row>
    <row r="594" spans="5:5" ht="15.75" customHeight="1" x14ac:dyDescent="0.25">
      <c r="E594" s="13"/>
    </row>
    <row r="595" spans="5:5" ht="15.75" customHeight="1" x14ac:dyDescent="0.25">
      <c r="E595" s="13"/>
    </row>
    <row r="596" spans="5:5" ht="15.75" customHeight="1" x14ac:dyDescent="0.25">
      <c r="E596" s="13"/>
    </row>
    <row r="597" spans="5:5" ht="15.75" customHeight="1" x14ac:dyDescent="0.25">
      <c r="E597" s="13"/>
    </row>
    <row r="598" spans="5:5" ht="15.75" customHeight="1" x14ac:dyDescent="0.25">
      <c r="E598" s="13"/>
    </row>
    <row r="599" spans="5:5" ht="15.75" customHeight="1" x14ac:dyDescent="0.25">
      <c r="E599" s="13"/>
    </row>
    <row r="600" spans="5:5" ht="15.75" customHeight="1" x14ac:dyDescent="0.25">
      <c r="E600" s="13"/>
    </row>
    <row r="601" spans="5:5" ht="15.75" customHeight="1" x14ac:dyDescent="0.25">
      <c r="E601" s="13"/>
    </row>
    <row r="602" spans="5:5" ht="15.75" customHeight="1" x14ac:dyDescent="0.25">
      <c r="E602" s="13"/>
    </row>
    <row r="603" spans="5:5" ht="15.75" customHeight="1" x14ac:dyDescent="0.25">
      <c r="E603" s="13"/>
    </row>
    <row r="604" spans="5:5" ht="15.75" customHeight="1" x14ac:dyDescent="0.25">
      <c r="E604" s="13"/>
    </row>
    <row r="605" spans="5:5" ht="15.75" customHeight="1" x14ac:dyDescent="0.25">
      <c r="E605" s="13"/>
    </row>
    <row r="606" spans="5:5" ht="15.75" customHeight="1" x14ac:dyDescent="0.25">
      <c r="E606" s="13"/>
    </row>
    <row r="607" spans="5:5" ht="15.75" customHeight="1" x14ac:dyDescent="0.25">
      <c r="E607" s="13"/>
    </row>
    <row r="608" spans="5:5" ht="15.75" customHeight="1" x14ac:dyDescent="0.25">
      <c r="E608" s="13"/>
    </row>
    <row r="609" spans="5:5" ht="15.75" customHeight="1" x14ac:dyDescent="0.25">
      <c r="E609" s="13"/>
    </row>
    <row r="610" spans="5:5" ht="15.75" customHeight="1" x14ac:dyDescent="0.25">
      <c r="E610" s="13"/>
    </row>
    <row r="611" spans="5:5" ht="15.75" customHeight="1" x14ac:dyDescent="0.25">
      <c r="E611" s="13"/>
    </row>
    <row r="612" spans="5:5" ht="15.75" customHeight="1" x14ac:dyDescent="0.25">
      <c r="E612" s="13"/>
    </row>
    <row r="613" spans="5:5" ht="15.75" customHeight="1" x14ac:dyDescent="0.25">
      <c r="E613" s="13"/>
    </row>
    <row r="614" spans="5:5" ht="15.75" customHeight="1" x14ac:dyDescent="0.25">
      <c r="E614" s="13"/>
    </row>
    <row r="615" spans="5:5" ht="15.75" customHeight="1" x14ac:dyDescent="0.25">
      <c r="E615" s="13"/>
    </row>
    <row r="616" spans="5:5" ht="15.75" customHeight="1" x14ac:dyDescent="0.25">
      <c r="E616" s="13"/>
    </row>
    <row r="617" spans="5:5" ht="15.75" customHeight="1" x14ac:dyDescent="0.25">
      <c r="E617" s="13"/>
    </row>
    <row r="618" spans="5:5" ht="15.75" customHeight="1" x14ac:dyDescent="0.25">
      <c r="E618" s="13"/>
    </row>
    <row r="619" spans="5:5" ht="15.75" customHeight="1" x14ac:dyDescent="0.25">
      <c r="E619" s="13"/>
    </row>
    <row r="620" spans="5:5" ht="15.75" customHeight="1" x14ac:dyDescent="0.25">
      <c r="E620" s="13"/>
    </row>
    <row r="621" spans="5:5" ht="15.75" customHeight="1" x14ac:dyDescent="0.25">
      <c r="E621" s="13"/>
    </row>
    <row r="622" spans="5:5" ht="15.75" customHeight="1" x14ac:dyDescent="0.25">
      <c r="E622" s="13"/>
    </row>
    <row r="623" spans="5:5" ht="15.75" customHeight="1" x14ac:dyDescent="0.25">
      <c r="E623" s="13"/>
    </row>
    <row r="624" spans="5:5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423" xr:uid="{00000000-0009-0000-0000-000002000000}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ySplit="1" topLeftCell="A2" activePane="bottomLeft" state="frozen"/>
      <selection pane="bottomLeft" activeCell="D1" sqref="D1:I1048576"/>
    </sheetView>
  </sheetViews>
  <sheetFormatPr defaultColWidth="11.125" defaultRowHeight="15" customHeight="1" x14ac:dyDescent="0.25"/>
  <cols>
    <col min="1" max="1" width="6.625" customWidth="1"/>
    <col min="2" max="2" width="20" bestFit="1" customWidth="1"/>
    <col min="3" max="3" width="15.5" bestFit="1" customWidth="1"/>
    <col min="4" max="4" width="14.5" customWidth="1"/>
    <col min="5" max="5" width="17.375" customWidth="1"/>
    <col min="6" max="6" width="10" customWidth="1"/>
    <col min="7" max="7" width="15.5" customWidth="1"/>
    <col min="8" max="8" width="22.625" customWidth="1"/>
    <col min="9" max="9" width="21.375" customWidth="1"/>
    <col min="20" max="26" width="6.625" customWidth="1"/>
  </cols>
  <sheetData>
    <row r="1" spans="1:26" ht="15.75" customHeight="1" x14ac:dyDescent="0.25">
      <c r="A1" s="1"/>
      <c r="B1" s="1" t="s">
        <v>635</v>
      </c>
      <c r="C1" t="s">
        <v>636</v>
      </c>
      <c r="D1" s="1" t="s">
        <v>1</v>
      </c>
      <c r="E1" s="1" t="s">
        <v>41</v>
      </c>
      <c r="F1" s="1" t="s">
        <v>3</v>
      </c>
      <c r="G1" s="1" t="s">
        <v>4</v>
      </c>
      <c r="H1" s="1" t="s">
        <v>5</v>
      </c>
      <c r="I1" s="7" t="str">
        <f>HYPERLINK("https://drive.google.com/open?id=1RI7V71eBNIZ9jnt8RKrHDi1mypjykq16","Задания с ответами")</f>
        <v>Задания с ответами</v>
      </c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11">
        <v>1</v>
      </c>
      <c r="B2" s="11" t="s">
        <v>1298</v>
      </c>
      <c r="C2" t="s">
        <v>198</v>
      </c>
      <c r="D2" s="11" t="s">
        <v>12</v>
      </c>
      <c r="F2" s="11">
        <v>17</v>
      </c>
      <c r="G2" s="11">
        <v>60.71</v>
      </c>
      <c r="H2" s="18" t="str">
        <f t="shared" ref="H2:H7" si="0">HYPERLINK("https://umosphera.ru/ochnyj-tur/","Регистрация на очный тур")</f>
        <v>Регистрация на очный тур</v>
      </c>
    </row>
    <row r="3" spans="1:26" ht="15.75" customHeight="1" x14ac:dyDescent="0.25">
      <c r="A3" s="11">
        <f t="shared" ref="A3:A12" si="1">A2+1</f>
        <v>2</v>
      </c>
      <c r="B3" s="11" t="s">
        <v>915</v>
      </c>
      <c r="C3" t="s">
        <v>192</v>
      </c>
      <c r="D3" s="11" t="s">
        <v>7</v>
      </c>
      <c r="E3" s="11" t="s">
        <v>8</v>
      </c>
      <c r="F3" s="11">
        <v>23.5</v>
      </c>
      <c r="G3" s="11">
        <v>83.93</v>
      </c>
      <c r="H3" s="18" t="str">
        <f t="shared" si="0"/>
        <v>Регистрация на очный тур</v>
      </c>
    </row>
    <row r="4" spans="1:26" ht="15.75" customHeight="1" x14ac:dyDescent="0.25">
      <c r="A4" s="11">
        <f t="shared" si="1"/>
        <v>3</v>
      </c>
      <c r="B4" s="11" t="s">
        <v>915</v>
      </c>
      <c r="C4" t="s">
        <v>473</v>
      </c>
      <c r="D4" s="11" t="s">
        <v>7</v>
      </c>
      <c r="F4" s="11">
        <v>19</v>
      </c>
      <c r="G4" s="11">
        <v>67.86</v>
      </c>
      <c r="H4" s="18" t="str">
        <f t="shared" si="0"/>
        <v>Регистрация на очный тур</v>
      </c>
    </row>
    <row r="5" spans="1:26" ht="15.75" customHeight="1" x14ac:dyDescent="0.25">
      <c r="A5" s="11">
        <f t="shared" si="1"/>
        <v>4</v>
      </c>
      <c r="B5" s="11" t="s">
        <v>1100</v>
      </c>
      <c r="C5" t="s">
        <v>1078</v>
      </c>
      <c r="D5" s="11" t="s">
        <v>7</v>
      </c>
      <c r="F5" s="11">
        <v>25</v>
      </c>
      <c r="G5" s="11">
        <v>89.29</v>
      </c>
      <c r="H5" s="18" t="str">
        <f t="shared" si="0"/>
        <v>Регистрация на очный тур</v>
      </c>
    </row>
    <row r="6" spans="1:26" ht="15.75" customHeight="1" x14ac:dyDescent="0.25">
      <c r="A6" s="11">
        <f t="shared" si="1"/>
        <v>5</v>
      </c>
      <c r="B6" s="11" t="s">
        <v>1299</v>
      </c>
      <c r="C6" t="s">
        <v>544</v>
      </c>
      <c r="D6" s="11" t="s">
        <v>7</v>
      </c>
      <c r="E6" s="11" t="s">
        <v>8</v>
      </c>
      <c r="F6" s="11">
        <v>23</v>
      </c>
      <c r="G6" s="11">
        <v>82.14</v>
      </c>
      <c r="H6" s="18" t="str">
        <f t="shared" si="0"/>
        <v>Регистрация на очный тур</v>
      </c>
    </row>
    <row r="7" spans="1:26" ht="15.75" customHeight="1" x14ac:dyDescent="0.25">
      <c r="A7" s="11">
        <f t="shared" si="1"/>
        <v>6</v>
      </c>
      <c r="B7" s="11" t="s">
        <v>1300</v>
      </c>
      <c r="C7" t="s">
        <v>212</v>
      </c>
      <c r="D7" s="11" t="s">
        <v>7</v>
      </c>
      <c r="E7" s="11" t="s">
        <v>8</v>
      </c>
      <c r="F7" s="11">
        <v>12.5</v>
      </c>
      <c r="G7" s="11">
        <v>44.64</v>
      </c>
      <c r="H7" s="18" t="str">
        <f t="shared" si="0"/>
        <v>Регистрация на очный тур</v>
      </c>
    </row>
    <row r="8" spans="1:26" ht="15.75" customHeight="1" x14ac:dyDescent="0.25">
      <c r="A8" s="11">
        <f t="shared" si="1"/>
        <v>7</v>
      </c>
      <c r="B8" s="11" t="s">
        <v>1301</v>
      </c>
      <c r="C8" t="s">
        <v>344</v>
      </c>
      <c r="D8" s="11" t="s">
        <v>7</v>
      </c>
      <c r="F8" s="11">
        <v>9</v>
      </c>
      <c r="G8" s="11">
        <v>32.14</v>
      </c>
    </row>
    <row r="9" spans="1:26" ht="15.75" customHeight="1" x14ac:dyDescent="0.25">
      <c r="A9" s="11">
        <f t="shared" si="1"/>
        <v>8</v>
      </c>
      <c r="B9" s="11" t="s">
        <v>1302</v>
      </c>
      <c r="C9" t="s">
        <v>214</v>
      </c>
      <c r="D9" s="11" t="s">
        <v>12</v>
      </c>
      <c r="F9" s="11">
        <v>24.5</v>
      </c>
      <c r="G9" s="11">
        <v>87.5</v>
      </c>
      <c r="H9" s="18" t="str">
        <f>HYPERLINK("https://umosphera.ru/ochnyj-tur/","Регистрация на очный тур")</f>
        <v>Регистрация на очный тур</v>
      </c>
    </row>
    <row r="10" spans="1:26" ht="15.75" customHeight="1" x14ac:dyDescent="0.25">
      <c r="A10" s="22">
        <f t="shared" si="1"/>
        <v>9</v>
      </c>
      <c r="B10" s="22" t="s">
        <v>1303</v>
      </c>
      <c r="C10" t="s">
        <v>188</v>
      </c>
      <c r="D10" s="22" t="s">
        <v>7</v>
      </c>
      <c r="E10" s="22"/>
      <c r="F10" s="22">
        <v>12</v>
      </c>
      <c r="G10" s="22">
        <v>42.86</v>
      </c>
      <c r="H10" s="22"/>
      <c r="I10" s="22"/>
      <c r="T10" s="22"/>
      <c r="U10" s="22"/>
      <c r="V10" s="22"/>
      <c r="W10" s="22"/>
      <c r="X10" s="22"/>
      <c r="Y10" s="22"/>
      <c r="Z10" s="22"/>
    </row>
    <row r="11" spans="1:26" ht="15.75" customHeight="1" x14ac:dyDescent="0.25">
      <c r="A11" s="11">
        <f t="shared" si="1"/>
        <v>10</v>
      </c>
      <c r="B11" s="11" t="s">
        <v>1304</v>
      </c>
      <c r="C11" t="s">
        <v>1305</v>
      </c>
      <c r="D11" s="11" t="s">
        <v>7</v>
      </c>
      <c r="F11" s="11">
        <v>4.5</v>
      </c>
      <c r="G11" s="11">
        <v>16.07</v>
      </c>
    </row>
    <row r="12" spans="1:26" ht="15.75" customHeight="1" x14ac:dyDescent="0.25">
      <c r="A12" s="11">
        <f t="shared" si="1"/>
        <v>11</v>
      </c>
      <c r="B12" s="11" t="s">
        <v>152</v>
      </c>
      <c r="C12" t="s">
        <v>201</v>
      </c>
      <c r="D12" s="11" t="s">
        <v>7</v>
      </c>
      <c r="E12" s="11" t="s">
        <v>8</v>
      </c>
      <c r="F12" s="11">
        <v>26</v>
      </c>
      <c r="G12" s="11">
        <v>92.86</v>
      </c>
      <c r="H12" s="18" t="str">
        <f t="shared" ref="H12:H18" si="2">HYPERLINK("https://umosphera.ru/ochnyj-tur/","Регистрация на очный тур")</f>
        <v>Регистрация на очный тур</v>
      </c>
    </row>
    <row r="13" spans="1:26" ht="15.75" customHeight="1" x14ac:dyDescent="0.25">
      <c r="A13" s="11">
        <v>1</v>
      </c>
      <c r="B13" s="11" t="s">
        <v>1109</v>
      </c>
      <c r="C13" t="s">
        <v>219</v>
      </c>
      <c r="D13" s="11" t="s">
        <v>7</v>
      </c>
      <c r="E13" s="11" t="s">
        <v>8</v>
      </c>
      <c r="F13" s="11">
        <v>28</v>
      </c>
      <c r="G13" s="11">
        <v>100</v>
      </c>
      <c r="H13" s="18" t="str">
        <f t="shared" si="2"/>
        <v>Регистрация на очный тур</v>
      </c>
    </row>
    <row r="14" spans="1:26" ht="15.75" customHeight="1" x14ac:dyDescent="0.25">
      <c r="A14" s="11">
        <f t="shared" ref="A14:A369" si="3">A13+1</f>
        <v>2</v>
      </c>
      <c r="B14" s="11" t="s">
        <v>1306</v>
      </c>
      <c r="C14" t="s">
        <v>1307</v>
      </c>
      <c r="D14" s="11" t="s">
        <v>7</v>
      </c>
      <c r="E14" s="11" t="s">
        <v>8</v>
      </c>
      <c r="F14" s="11">
        <v>13</v>
      </c>
      <c r="G14" s="11">
        <v>46.43</v>
      </c>
      <c r="H14" s="18" t="str">
        <f t="shared" si="2"/>
        <v>Регистрация на очный тур</v>
      </c>
    </row>
    <row r="15" spans="1:26" ht="15.75" customHeight="1" x14ac:dyDescent="0.25">
      <c r="A15" s="11">
        <f t="shared" si="3"/>
        <v>3</v>
      </c>
      <c r="B15" s="11" t="s">
        <v>1308</v>
      </c>
      <c r="C15" t="s">
        <v>390</v>
      </c>
      <c r="D15" s="11" t="s">
        <v>12</v>
      </c>
      <c r="F15" s="11">
        <v>28</v>
      </c>
      <c r="G15" s="11">
        <v>100</v>
      </c>
      <c r="H15" s="18" t="str">
        <f t="shared" si="2"/>
        <v>Регистрация на очный тур</v>
      </c>
    </row>
    <row r="16" spans="1:26" ht="15.75" customHeight="1" x14ac:dyDescent="0.25">
      <c r="A16" s="11">
        <f t="shared" si="3"/>
        <v>4</v>
      </c>
      <c r="B16" s="11" t="s">
        <v>164</v>
      </c>
      <c r="C16" t="s">
        <v>275</v>
      </c>
      <c r="D16" s="11" t="s">
        <v>12</v>
      </c>
      <c r="F16" s="11">
        <v>21.5</v>
      </c>
      <c r="G16" s="11">
        <v>76.790000000000006</v>
      </c>
      <c r="H16" s="18" t="str">
        <f t="shared" si="2"/>
        <v>Регистрация на очный тур</v>
      </c>
    </row>
    <row r="17" spans="1:8" ht="15.75" customHeight="1" x14ac:dyDescent="0.25">
      <c r="A17" s="11">
        <f t="shared" si="3"/>
        <v>5</v>
      </c>
      <c r="B17" s="11" t="s">
        <v>642</v>
      </c>
      <c r="C17" t="s">
        <v>139</v>
      </c>
      <c r="D17" s="11" t="s">
        <v>7</v>
      </c>
      <c r="F17" s="11">
        <v>17.5</v>
      </c>
      <c r="G17" s="11">
        <v>62.5</v>
      </c>
      <c r="H17" s="18" t="str">
        <f t="shared" si="2"/>
        <v>Регистрация на очный тур</v>
      </c>
    </row>
    <row r="18" spans="1:8" ht="15.75" customHeight="1" x14ac:dyDescent="0.25">
      <c r="A18" s="11">
        <f t="shared" si="3"/>
        <v>6</v>
      </c>
      <c r="B18" s="11" t="s">
        <v>1309</v>
      </c>
      <c r="C18" t="s">
        <v>176</v>
      </c>
      <c r="D18" s="11" t="s">
        <v>7</v>
      </c>
      <c r="E18" s="11" t="s">
        <v>8</v>
      </c>
      <c r="F18" s="11">
        <v>21.5</v>
      </c>
      <c r="G18" s="11">
        <v>76.790000000000006</v>
      </c>
      <c r="H18" s="18" t="str">
        <f t="shared" si="2"/>
        <v>Регистрация на очный тур</v>
      </c>
    </row>
    <row r="19" spans="1:8" ht="15.75" customHeight="1" x14ac:dyDescent="0.25">
      <c r="A19" s="11">
        <f t="shared" si="3"/>
        <v>7</v>
      </c>
      <c r="B19" s="11" t="s">
        <v>1310</v>
      </c>
      <c r="C19" t="s">
        <v>212</v>
      </c>
      <c r="D19" s="11" t="s">
        <v>7</v>
      </c>
      <c r="F19" s="11">
        <v>4</v>
      </c>
      <c r="G19" s="11">
        <v>14.29</v>
      </c>
    </row>
    <row r="20" spans="1:8" ht="15.75" customHeight="1" x14ac:dyDescent="0.25">
      <c r="A20" s="11">
        <f t="shared" si="3"/>
        <v>8</v>
      </c>
      <c r="B20" s="11" t="s">
        <v>1311</v>
      </c>
      <c r="C20" t="s">
        <v>291</v>
      </c>
      <c r="D20" s="11" t="s">
        <v>7</v>
      </c>
      <c r="E20" s="11" t="s">
        <v>8</v>
      </c>
      <c r="F20" s="11">
        <v>10</v>
      </c>
      <c r="G20" s="11">
        <v>35.71</v>
      </c>
    </row>
    <row r="21" spans="1:8" ht="15.75" customHeight="1" x14ac:dyDescent="0.25">
      <c r="A21" s="11">
        <f t="shared" si="3"/>
        <v>9</v>
      </c>
      <c r="B21" s="11" t="s">
        <v>1116</v>
      </c>
      <c r="C21" t="s">
        <v>219</v>
      </c>
      <c r="D21" s="11" t="s">
        <v>7</v>
      </c>
      <c r="E21" s="11" t="s">
        <v>8</v>
      </c>
      <c r="F21" s="11">
        <v>13.5</v>
      </c>
      <c r="G21" s="11">
        <v>48.21</v>
      </c>
      <c r="H21" s="18" t="str">
        <f t="shared" ref="H21:H22" si="4">HYPERLINK("https://umosphera.ru/ochnyj-tur/","Регистрация на очный тур")</f>
        <v>Регистрация на очный тур</v>
      </c>
    </row>
    <row r="22" spans="1:8" ht="15.75" customHeight="1" x14ac:dyDescent="0.25">
      <c r="A22" s="11">
        <f t="shared" si="3"/>
        <v>10</v>
      </c>
      <c r="B22" s="11" t="s">
        <v>1312</v>
      </c>
      <c r="C22" t="s">
        <v>871</v>
      </c>
      <c r="D22" s="11" t="s">
        <v>7</v>
      </c>
      <c r="E22" s="11" t="s">
        <v>8</v>
      </c>
      <c r="F22" s="11">
        <v>13</v>
      </c>
      <c r="G22" s="11">
        <v>46.43</v>
      </c>
      <c r="H22" s="18" t="str">
        <f t="shared" si="4"/>
        <v>Регистрация на очный тур</v>
      </c>
    </row>
    <row r="23" spans="1:8" ht="15.75" customHeight="1" x14ac:dyDescent="0.25">
      <c r="A23" s="11">
        <f t="shared" si="3"/>
        <v>11</v>
      </c>
      <c r="B23" s="11" t="s">
        <v>1313</v>
      </c>
      <c r="C23" t="s">
        <v>216</v>
      </c>
      <c r="D23" s="11" t="s">
        <v>7</v>
      </c>
      <c r="F23" s="11">
        <v>4.5</v>
      </c>
      <c r="G23" s="11">
        <v>16.07</v>
      </c>
    </row>
    <row r="24" spans="1:8" ht="15.75" customHeight="1" x14ac:dyDescent="0.25">
      <c r="A24" s="11">
        <f t="shared" si="3"/>
        <v>12</v>
      </c>
      <c r="B24" s="11" t="s">
        <v>1314</v>
      </c>
      <c r="C24" t="s">
        <v>216</v>
      </c>
      <c r="D24" s="11" t="s">
        <v>7</v>
      </c>
      <c r="E24" s="11" t="s">
        <v>8</v>
      </c>
      <c r="F24" s="11">
        <v>9</v>
      </c>
      <c r="G24" s="11">
        <v>32.14</v>
      </c>
    </row>
    <row r="25" spans="1:8" ht="15.75" customHeight="1" x14ac:dyDescent="0.25">
      <c r="A25" s="11">
        <f t="shared" si="3"/>
        <v>13</v>
      </c>
      <c r="B25" s="11" t="s">
        <v>1315</v>
      </c>
      <c r="C25" t="s">
        <v>902</v>
      </c>
      <c r="D25" s="11" t="s">
        <v>7</v>
      </c>
      <c r="E25" s="11" t="s">
        <v>8</v>
      </c>
      <c r="F25" s="11">
        <v>11</v>
      </c>
      <c r="G25" s="11">
        <v>39.29</v>
      </c>
      <c r="H25" s="18" t="str">
        <f t="shared" ref="H25:H29" si="5">HYPERLINK("https://umosphera.ru/ochnyj-tur/","Регистрация на очный тур")</f>
        <v>Регистрация на очный тур</v>
      </c>
    </row>
    <row r="26" spans="1:8" ht="15.75" customHeight="1" x14ac:dyDescent="0.25">
      <c r="A26" s="11">
        <f t="shared" si="3"/>
        <v>14</v>
      </c>
      <c r="B26" s="11" t="s">
        <v>1120</v>
      </c>
      <c r="C26" t="s">
        <v>260</v>
      </c>
      <c r="D26" s="11" t="s">
        <v>25</v>
      </c>
      <c r="F26" s="11">
        <v>18.5</v>
      </c>
      <c r="G26" s="11">
        <v>66.069999999999993</v>
      </c>
      <c r="H26" s="18" t="str">
        <f t="shared" si="5"/>
        <v>Регистрация на очный тур</v>
      </c>
    </row>
    <row r="27" spans="1:8" ht="15.75" customHeight="1" x14ac:dyDescent="0.25">
      <c r="A27" s="11">
        <f t="shared" si="3"/>
        <v>15</v>
      </c>
      <c r="B27" s="11" t="s">
        <v>657</v>
      </c>
      <c r="C27" t="s">
        <v>143</v>
      </c>
      <c r="D27" s="11" t="s">
        <v>7</v>
      </c>
      <c r="E27" s="11" t="s">
        <v>8</v>
      </c>
      <c r="F27" s="11">
        <v>12</v>
      </c>
      <c r="G27" s="11">
        <v>42.86</v>
      </c>
      <c r="H27" s="18" t="str">
        <f t="shared" si="5"/>
        <v>Регистрация на очный тур</v>
      </c>
    </row>
    <row r="28" spans="1:8" ht="15.75" customHeight="1" x14ac:dyDescent="0.25">
      <c r="A28" s="11">
        <f t="shared" si="3"/>
        <v>16</v>
      </c>
      <c r="B28" s="11" t="s">
        <v>187</v>
      </c>
      <c r="C28" t="s">
        <v>212</v>
      </c>
      <c r="D28" s="11" t="s">
        <v>17</v>
      </c>
      <c r="F28" s="11">
        <v>21</v>
      </c>
      <c r="G28" s="11">
        <v>75</v>
      </c>
      <c r="H28" s="18" t="str">
        <f t="shared" si="5"/>
        <v>Регистрация на очный тур</v>
      </c>
    </row>
    <row r="29" spans="1:8" ht="15.75" customHeight="1" x14ac:dyDescent="0.25">
      <c r="A29" s="11">
        <f t="shared" si="3"/>
        <v>17</v>
      </c>
      <c r="B29" s="11" t="s">
        <v>1316</v>
      </c>
      <c r="C29" t="s">
        <v>194</v>
      </c>
      <c r="D29" s="11" t="s">
        <v>12</v>
      </c>
      <c r="F29" s="11">
        <v>25.5</v>
      </c>
      <c r="G29" s="11">
        <v>91.07</v>
      </c>
      <c r="H29" s="18" t="str">
        <f t="shared" si="5"/>
        <v>Регистрация на очный тур</v>
      </c>
    </row>
    <row r="30" spans="1:8" ht="15.75" customHeight="1" x14ac:dyDescent="0.25">
      <c r="A30" s="11">
        <f t="shared" si="3"/>
        <v>18</v>
      </c>
      <c r="B30" s="11" t="s">
        <v>1317</v>
      </c>
      <c r="C30" t="s">
        <v>219</v>
      </c>
      <c r="D30" s="11" t="s">
        <v>7</v>
      </c>
      <c r="F30" s="11">
        <v>6.5</v>
      </c>
      <c r="G30" s="11">
        <v>23.21</v>
      </c>
    </row>
    <row r="31" spans="1:8" ht="15.75" customHeight="1" x14ac:dyDescent="0.25">
      <c r="A31" s="11">
        <f t="shared" si="3"/>
        <v>19</v>
      </c>
      <c r="B31" s="11" t="s">
        <v>1318</v>
      </c>
      <c r="C31" t="s">
        <v>607</v>
      </c>
      <c r="D31" s="11" t="s">
        <v>7</v>
      </c>
      <c r="E31" s="11" t="s">
        <v>8</v>
      </c>
      <c r="F31" s="11">
        <v>14.5</v>
      </c>
      <c r="G31" s="11">
        <v>51.79</v>
      </c>
      <c r="H31" s="18" t="str">
        <f t="shared" ref="H31:H40" si="6">HYPERLINK("https://umosphera.ru/ochnyj-tur/","Регистрация на очный тур")</f>
        <v>Регистрация на очный тур</v>
      </c>
    </row>
    <row r="32" spans="1:8" ht="15.75" customHeight="1" x14ac:dyDescent="0.25">
      <c r="A32" s="11">
        <f t="shared" si="3"/>
        <v>20</v>
      </c>
      <c r="B32" s="11" t="s">
        <v>1319</v>
      </c>
      <c r="C32" t="s">
        <v>306</v>
      </c>
      <c r="D32" s="11" t="s">
        <v>7</v>
      </c>
      <c r="F32" s="11">
        <v>22</v>
      </c>
      <c r="G32" s="11">
        <v>78.569999999999993</v>
      </c>
      <c r="H32" s="18" t="str">
        <f t="shared" si="6"/>
        <v>Регистрация на очный тур</v>
      </c>
    </row>
    <row r="33" spans="1:8" ht="15.75" customHeight="1" x14ac:dyDescent="0.25">
      <c r="A33" s="11">
        <f t="shared" si="3"/>
        <v>21</v>
      </c>
      <c r="B33" s="11" t="s">
        <v>1320</v>
      </c>
      <c r="C33" t="s">
        <v>139</v>
      </c>
      <c r="D33" s="11" t="s">
        <v>12</v>
      </c>
      <c r="F33" s="11">
        <v>26</v>
      </c>
      <c r="G33" s="11">
        <v>92.86</v>
      </c>
      <c r="H33" s="18" t="str">
        <f t="shared" si="6"/>
        <v>Регистрация на очный тур</v>
      </c>
    </row>
    <row r="34" spans="1:8" ht="15.75" customHeight="1" x14ac:dyDescent="0.25">
      <c r="A34" s="11">
        <f t="shared" si="3"/>
        <v>22</v>
      </c>
      <c r="B34" s="11" t="s">
        <v>1321</v>
      </c>
      <c r="C34" t="s">
        <v>219</v>
      </c>
      <c r="D34" s="11" t="s">
        <v>7</v>
      </c>
      <c r="E34" s="11" t="s">
        <v>8</v>
      </c>
      <c r="F34" s="11">
        <v>15</v>
      </c>
      <c r="G34" s="11">
        <v>53.57</v>
      </c>
      <c r="H34" s="18" t="str">
        <f t="shared" si="6"/>
        <v>Регистрация на очный тур</v>
      </c>
    </row>
    <row r="35" spans="1:8" ht="15.75" customHeight="1" x14ac:dyDescent="0.25">
      <c r="A35" s="11">
        <f t="shared" si="3"/>
        <v>23</v>
      </c>
      <c r="B35" s="11" t="s">
        <v>1322</v>
      </c>
      <c r="C35" t="s">
        <v>212</v>
      </c>
      <c r="D35" s="11" t="s">
        <v>7</v>
      </c>
      <c r="E35" s="11" t="s">
        <v>8</v>
      </c>
      <c r="F35" s="11">
        <v>14.5</v>
      </c>
      <c r="G35" s="11">
        <v>51.79</v>
      </c>
      <c r="H35" s="18" t="str">
        <f t="shared" si="6"/>
        <v>Регистрация на очный тур</v>
      </c>
    </row>
    <row r="36" spans="1:8" ht="15.75" customHeight="1" x14ac:dyDescent="0.25">
      <c r="A36" s="11">
        <f t="shared" si="3"/>
        <v>24</v>
      </c>
      <c r="B36" s="11" t="s">
        <v>1323</v>
      </c>
      <c r="C36" t="s">
        <v>173</v>
      </c>
      <c r="D36" s="11" t="s">
        <v>7</v>
      </c>
      <c r="E36" s="11" t="s">
        <v>8</v>
      </c>
      <c r="F36" s="11">
        <v>21.5</v>
      </c>
      <c r="G36" s="11">
        <v>76.790000000000006</v>
      </c>
      <c r="H36" s="18" t="str">
        <f t="shared" si="6"/>
        <v>Регистрация на очный тур</v>
      </c>
    </row>
    <row r="37" spans="1:8" ht="15.75" customHeight="1" x14ac:dyDescent="0.25">
      <c r="A37" s="11">
        <f t="shared" si="3"/>
        <v>25</v>
      </c>
      <c r="B37" s="11" t="s">
        <v>1324</v>
      </c>
      <c r="C37" t="s">
        <v>477</v>
      </c>
      <c r="D37" s="11" t="s">
        <v>7</v>
      </c>
      <c r="E37" s="11" t="s">
        <v>8</v>
      </c>
      <c r="F37" s="11">
        <v>11.5</v>
      </c>
      <c r="G37" s="11">
        <v>41.07</v>
      </c>
      <c r="H37" s="18" t="str">
        <f t="shared" si="6"/>
        <v>Регистрация на очный тур</v>
      </c>
    </row>
    <row r="38" spans="1:8" ht="15.75" customHeight="1" x14ac:dyDescent="0.25">
      <c r="A38" s="11">
        <f t="shared" si="3"/>
        <v>26</v>
      </c>
      <c r="B38" s="11" t="s">
        <v>1325</v>
      </c>
      <c r="C38" t="s">
        <v>341</v>
      </c>
      <c r="D38" s="11" t="s">
        <v>7</v>
      </c>
      <c r="E38" s="11" t="s">
        <v>8</v>
      </c>
      <c r="F38" s="11">
        <v>17.5</v>
      </c>
      <c r="G38" s="11">
        <v>62.5</v>
      </c>
      <c r="H38" s="18" t="str">
        <f t="shared" si="6"/>
        <v>Регистрация на очный тур</v>
      </c>
    </row>
    <row r="39" spans="1:8" ht="15.75" customHeight="1" x14ac:dyDescent="0.25">
      <c r="A39" s="11">
        <f t="shared" si="3"/>
        <v>27</v>
      </c>
      <c r="B39" s="11" t="s">
        <v>1326</v>
      </c>
      <c r="C39" t="s">
        <v>376</v>
      </c>
      <c r="D39" s="11" t="s">
        <v>7</v>
      </c>
      <c r="E39" s="11" t="s">
        <v>8</v>
      </c>
      <c r="F39" s="11">
        <v>20</v>
      </c>
      <c r="G39" s="11">
        <v>71.430000000000007</v>
      </c>
      <c r="H39" s="18" t="str">
        <f t="shared" si="6"/>
        <v>Регистрация на очный тур</v>
      </c>
    </row>
    <row r="40" spans="1:8" ht="15.75" customHeight="1" x14ac:dyDescent="0.25">
      <c r="A40" s="11">
        <f t="shared" si="3"/>
        <v>28</v>
      </c>
      <c r="B40" s="11" t="s">
        <v>1327</v>
      </c>
      <c r="C40" t="s">
        <v>547</v>
      </c>
      <c r="D40" s="11" t="s">
        <v>7</v>
      </c>
      <c r="E40" s="11" t="s">
        <v>8</v>
      </c>
      <c r="F40" s="11">
        <v>27</v>
      </c>
      <c r="G40" s="11">
        <v>96.43</v>
      </c>
      <c r="H40" s="18" t="str">
        <f t="shared" si="6"/>
        <v>Регистрация на очный тур</v>
      </c>
    </row>
    <row r="41" spans="1:8" ht="15.75" customHeight="1" x14ac:dyDescent="0.25">
      <c r="A41" s="11">
        <f t="shared" si="3"/>
        <v>29</v>
      </c>
      <c r="B41" s="11" t="s">
        <v>1328</v>
      </c>
      <c r="C41" t="s">
        <v>192</v>
      </c>
      <c r="D41" s="11" t="s">
        <v>17</v>
      </c>
      <c r="F41" s="11">
        <v>15.5</v>
      </c>
      <c r="G41" s="11">
        <v>55.36</v>
      </c>
    </row>
    <row r="42" spans="1:8" ht="15.75" customHeight="1" x14ac:dyDescent="0.25">
      <c r="A42" s="11">
        <f t="shared" si="3"/>
        <v>30</v>
      </c>
      <c r="B42" s="11" t="s">
        <v>226</v>
      </c>
      <c r="C42" t="s">
        <v>303</v>
      </c>
      <c r="D42" s="11" t="s">
        <v>7</v>
      </c>
      <c r="E42" s="11" t="s">
        <v>8</v>
      </c>
      <c r="F42" s="11">
        <v>24.5</v>
      </c>
      <c r="G42" s="11">
        <v>87.5</v>
      </c>
      <c r="H42" s="18" t="str">
        <f t="shared" ref="H42:H44" si="7">HYPERLINK("https://umosphera.ru/ochnyj-tur/","Регистрация на очный тур")</f>
        <v>Регистрация на очный тур</v>
      </c>
    </row>
    <row r="43" spans="1:8" ht="15.75" customHeight="1" x14ac:dyDescent="0.25">
      <c r="A43" s="11">
        <f t="shared" si="3"/>
        <v>31</v>
      </c>
      <c r="B43" s="11" t="s">
        <v>226</v>
      </c>
      <c r="C43" t="s">
        <v>473</v>
      </c>
      <c r="D43" s="11" t="s">
        <v>7</v>
      </c>
      <c r="E43" s="11" t="s">
        <v>8</v>
      </c>
      <c r="F43" s="11">
        <v>14.5</v>
      </c>
      <c r="G43" s="11">
        <v>51.79</v>
      </c>
      <c r="H43" s="18" t="str">
        <f t="shared" si="7"/>
        <v>Регистрация на очный тур</v>
      </c>
    </row>
    <row r="44" spans="1:8" ht="15.75" customHeight="1" x14ac:dyDescent="0.25">
      <c r="A44" s="11">
        <f t="shared" si="3"/>
        <v>32</v>
      </c>
      <c r="B44" s="11" t="s">
        <v>228</v>
      </c>
      <c r="C44" t="s">
        <v>344</v>
      </c>
      <c r="D44" s="11" t="s">
        <v>12</v>
      </c>
      <c r="F44" s="11">
        <v>22</v>
      </c>
      <c r="G44" s="11">
        <v>78.569999999999993</v>
      </c>
      <c r="H44" s="18" t="str">
        <f t="shared" si="7"/>
        <v>Регистрация на очный тур</v>
      </c>
    </row>
    <row r="45" spans="1:8" ht="15.75" customHeight="1" x14ac:dyDescent="0.25">
      <c r="A45" s="11">
        <f t="shared" si="3"/>
        <v>33</v>
      </c>
      <c r="B45" s="11" t="s">
        <v>1329</v>
      </c>
      <c r="C45" t="s">
        <v>212</v>
      </c>
      <c r="D45" s="11" t="s">
        <v>7</v>
      </c>
      <c r="E45" s="11" t="s">
        <v>8</v>
      </c>
      <c r="F45" s="11">
        <v>5.5</v>
      </c>
      <c r="G45" s="11">
        <v>19.64</v>
      </c>
    </row>
    <row r="46" spans="1:8" ht="15.75" customHeight="1" x14ac:dyDescent="0.25">
      <c r="A46" s="11">
        <f t="shared" si="3"/>
        <v>34</v>
      </c>
      <c r="B46" s="11" t="s">
        <v>668</v>
      </c>
      <c r="C46" t="s">
        <v>200</v>
      </c>
      <c r="D46" s="11" t="s">
        <v>7</v>
      </c>
      <c r="E46" s="11" t="s">
        <v>8</v>
      </c>
      <c r="F46" s="11">
        <v>22</v>
      </c>
      <c r="G46" s="11">
        <v>78.569999999999993</v>
      </c>
      <c r="H46" s="18" t="str">
        <f t="shared" ref="H46:H49" si="8">HYPERLINK("https://umosphera.ru/ochnyj-tur/","Регистрация на очный тур")</f>
        <v>Регистрация на очный тур</v>
      </c>
    </row>
    <row r="47" spans="1:8" ht="15.75" customHeight="1" x14ac:dyDescent="0.25">
      <c r="A47" s="11">
        <f t="shared" si="3"/>
        <v>35</v>
      </c>
      <c r="B47" s="11" t="s">
        <v>668</v>
      </c>
      <c r="C47" t="s">
        <v>198</v>
      </c>
      <c r="D47" s="11" t="s">
        <v>7</v>
      </c>
      <c r="E47" s="11" t="s">
        <v>8</v>
      </c>
      <c r="F47" s="11">
        <v>22.5</v>
      </c>
      <c r="G47" s="11">
        <v>80.36</v>
      </c>
      <c r="H47" s="18" t="str">
        <f t="shared" si="8"/>
        <v>Регистрация на очный тур</v>
      </c>
    </row>
    <row r="48" spans="1:8" ht="15.75" customHeight="1" x14ac:dyDescent="0.25">
      <c r="A48" s="11">
        <f t="shared" si="3"/>
        <v>36</v>
      </c>
      <c r="B48" s="11" t="s">
        <v>668</v>
      </c>
      <c r="C48" t="s">
        <v>196</v>
      </c>
      <c r="D48" s="11" t="s">
        <v>12</v>
      </c>
      <c r="F48" s="11">
        <v>22.5</v>
      </c>
      <c r="G48" s="11">
        <v>80.36</v>
      </c>
      <c r="H48" s="18" t="str">
        <f t="shared" si="8"/>
        <v>Регистрация на очный тур</v>
      </c>
    </row>
    <row r="49" spans="1:8" ht="15.75" customHeight="1" x14ac:dyDescent="0.25">
      <c r="A49" s="11">
        <f t="shared" si="3"/>
        <v>37</v>
      </c>
      <c r="B49" s="11" t="s">
        <v>231</v>
      </c>
      <c r="C49" t="s">
        <v>455</v>
      </c>
      <c r="D49" s="11" t="s">
        <v>7</v>
      </c>
      <c r="E49" s="11" t="s">
        <v>8</v>
      </c>
      <c r="F49" s="11">
        <v>19.5</v>
      </c>
      <c r="G49" s="11">
        <v>69.64</v>
      </c>
      <c r="H49" s="18" t="str">
        <f t="shared" si="8"/>
        <v>Регистрация на очный тур</v>
      </c>
    </row>
    <row r="50" spans="1:8" ht="15.75" customHeight="1" x14ac:dyDescent="0.25">
      <c r="A50" s="11">
        <f t="shared" si="3"/>
        <v>38</v>
      </c>
      <c r="B50" s="11" t="s">
        <v>231</v>
      </c>
      <c r="C50" t="s">
        <v>277</v>
      </c>
      <c r="D50" s="11" t="s">
        <v>7</v>
      </c>
      <c r="F50" s="11">
        <v>14.5</v>
      </c>
      <c r="G50" s="11">
        <v>51.79</v>
      </c>
    </row>
    <row r="51" spans="1:8" ht="15.75" customHeight="1" x14ac:dyDescent="0.25">
      <c r="A51" s="11">
        <f t="shared" si="3"/>
        <v>39</v>
      </c>
      <c r="B51" s="11" t="s">
        <v>231</v>
      </c>
      <c r="C51" t="s">
        <v>214</v>
      </c>
      <c r="D51" s="11" t="s">
        <v>7</v>
      </c>
      <c r="E51" s="11" t="s">
        <v>8</v>
      </c>
      <c r="F51" s="11">
        <v>6.5</v>
      </c>
      <c r="G51" s="11">
        <v>23.21</v>
      </c>
    </row>
    <row r="52" spans="1:8" ht="15.75" customHeight="1" x14ac:dyDescent="0.25">
      <c r="A52" s="11">
        <f t="shared" si="3"/>
        <v>40</v>
      </c>
      <c r="B52" s="11" t="s">
        <v>1330</v>
      </c>
      <c r="C52" t="s">
        <v>147</v>
      </c>
      <c r="D52" s="11" t="s">
        <v>7</v>
      </c>
      <c r="F52" s="11">
        <v>26</v>
      </c>
      <c r="G52" s="11">
        <v>92.86</v>
      </c>
      <c r="H52" s="18" t="str">
        <f t="shared" ref="H52:H54" si="9">HYPERLINK("https://umosphera.ru/ochnyj-tur/","Регистрация на очный тур")</f>
        <v>Регистрация на очный тур</v>
      </c>
    </row>
    <row r="53" spans="1:8" ht="15.75" customHeight="1" x14ac:dyDescent="0.25">
      <c r="A53" s="11">
        <f t="shared" si="3"/>
        <v>41</v>
      </c>
      <c r="B53" s="11" t="s">
        <v>1331</v>
      </c>
      <c r="C53" t="s">
        <v>204</v>
      </c>
      <c r="D53" s="11" t="s">
        <v>7</v>
      </c>
      <c r="E53" s="11" t="s">
        <v>8</v>
      </c>
      <c r="F53" s="11">
        <v>23</v>
      </c>
      <c r="G53" s="11">
        <v>82.14</v>
      </c>
      <c r="H53" s="18" t="str">
        <f t="shared" si="9"/>
        <v>Регистрация на очный тур</v>
      </c>
    </row>
    <row r="54" spans="1:8" ht="15.75" customHeight="1" x14ac:dyDescent="0.25">
      <c r="A54" s="11">
        <f t="shared" si="3"/>
        <v>42</v>
      </c>
      <c r="B54" s="11" t="s">
        <v>1332</v>
      </c>
      <c r="C54" t="s">
        <v>367</v>
      </c>
      <c r="D54" s="11" t="s">
        <v>7</v>
      </c>
      <c r="E54" s="11" t="s">
        <v>8</v>
      </c>
      <c r="F54" s="11">
        <v>17</v>
      </c>
      <c r="G54" s="11">
        <v>60.71</v>
      </c>
      <c r="H54" s="18" t="str">
        <f t="shared" si="9"/>
        <v>Регистрация на очный тур</v>
      </c>
    </row>
    <row r="55" spans="1:8" ht="15.75" customHeight="1" x14ac:dyDescent="0.25">
      <c r="A55" s="11">
        <f t="shared" si="3"/>
        <v>43</v>
      </c>
      <c r="B55" s="11" t="s">
        <v>1333</v>
      </c>
      <c r="C55" t="s">
        <v>473</v>
      </c>
      <c r="D55" s="11" t="s">
        <v>12</v>
      </c>
      <c r="F55" s="11">
        <v>12</v>
      </c>
      <c r="G55" s="11">
        <v>42.86</v>
      </c>
    </row>
    <row r="56" spans="1:8" ht="15.75" customHeight="1" x14ac:dyDescent="0.25">
      <c r="A56" s="11">
        <f t="shared" si="3"/>
        <v>44</v>
      </c>
      <c r="B56" s="11" t="s">
        <v>1334</v>
      </c>
      <c r="C56" t="s">
        <v>192</v>
      </c>
      <c r="D56" s="11" t="s">
        <v>12</v>
      </c>
      <c r="F56" s="11">
        <v>21</v>
      </c>
      <c r="G56" s="11">
        <v>75</v>
      </c>
      <c r="H56" s="18" t="str">
        <f>HYPERLINK("https://umosphera.ru/ochnyj-tur/","Регистрация на очный тур")</f>
        <v>Регистрация на очный тур</v>
      </c>
    </row>
    <row r="57" spans="1:8" ht="15.75" customHeight="1" x14ac:dyDescent="0.25">
      <c r="A57" s="11">
        <f t="shared" si="3"/>
        <v>45</v>
      </c>
      <c r="B57" s="11" t="s">
        <v>1335</v>
      </c>
      <c r="C57" t="s">
        <v>482</v>
      </c>
      <c r="D57" s="11" t="s">
        <v>7</v>
      </c>
      <c r="F57" s="11">
        <v>15.5</v>
      </c>
      <c r="G57" s="11">
        <v>55.36</v>
      </c>
    </row>
    <row r="58" spans="1:8" ht="15.75" customHeight="1" x14ac:dyDescent="0.25">
      <c r="A58" s="11">
        <f t="shared" si="3"/>
        <v>46</v>
      </c>
      <c r="B58" s="11" t="s">
        <v>235</v>
      </c>
      <c r="C58" t="s">
        <v>201</v>
      </c>
      <c r="D58" s="11" t="s">
        <v>7</v>
      </c>
      <c r="E58" s="11" t="s">
        <v>8</v>
      </c>
      <c r="F58" s="11">
        <v>18</v>
      </c>
      <c r="G58" s="11">
        <v>64.290000000000006</v>
      </c>
      <c r="H58" s="18" t="str">
        <f t="shared" ref="H58:H61" si="10">HYPERLINK("https://umosphera.ru/ochnyj-tur/","Регистрация на очный тур")</f>
        <v>Регистрация на очный тур</v>
      </c>
    </row>
    <row r="59" spans="1:8" ht="15.75" customHeight="1" x14ac:dyDescent="0.25">
      <c r="A59" s="11">
        <f t="shared" si="3"/>
        <v>47</v>
      </c>
      <c r="B59" s="11" t="s">
        <v>235</v>
      </c>
      <c r="C59" t="s">
        <v>265</v>
      </c>
      <c r="D59" s="11" t="s">
        <v>7</v>
      </c>
      <c r="E59" s="11" t="s">
        <v>8</v>
      </c>
      <c r="F59" s="11">
        <v>15.5</v>
      </c>
      <c r="G59" s="11">
        <v>55.36</v>
      </c>
      <c r="H59" s="18" t="str">
        <f t="shared" si="10"/>
        <v>Регистрация на очный тур</v>
      </c>
    </row>
    <row r="60" spans="1:8" ht="15.75" customHeight="1" x14ac:dyDescent="0.25">
      <c r="A60" s="11">
        <f t="shared" si="3"/>
        <v>48</v>
      </c>
      <c r="B60" s="11" t="s">
        <v>1336</v>
      </c>
      <c r="C60" t="s">
        <v>341</v>
      </c>
      <c r="D60" s="11" t="s">
        <v>7</v>
      </c>
      <c r="E60" s="11" t="s">
        <v>8</v>
      </c>
      <c r="F60" s="11">
        <v>19</v>
      </c>
      <c r="G60" s="11">
        <v>67.86</v>
      </c>
      <c r="H60" s="18" t="str">
        <f t="shared" si="10"/>
        <v>Регистрация на очный тур</v>
      </c>
    </row>
    <row r="61" spans="1:8" ht="15.75" customHeight="1" x14ac:dyDescent="0.25">
      <c r="A61" s="11">
        <f t="shared" si="3"/>
        <v>49</v>
      </c>
      <c r="B61" s="11" t="s">
        <v>1337</v>
      </c>
      <c r="C61" t="s">
        <v>291</v>
      </c>
      <c r="D61" s="11" t="s">
        <v>7</v>
      </c>
      <c r="F61" s="11">
        <v>25</v>
      </c>
      <c r="G61" s="11">
        <v>89.29</v>
      </c>
      <c r="H61" s="18" t="str">
        <f t="shared" si="10"/>
        <v>Регистрация на очный тур</v>
      </c>
    </row>
    <row r="62" spans="1:8" ht="15.75" customHeight="1" x14ac:dyDescent="0.25">
      <c r="A62" s="11">
        <f t="shared" si="3"/>
        <v>50</v>
      </c>
      <c r="B62" s="11" t="s">
        <v>1338</v>
      </c>
      <c r="C62" t="s">
        <v>167</v>
      </c>
      <c r="D62" s="11" t="s">
        <v>17</v>
      </c>
      <c r="F62" s="11">
        <v>13.5</v>
      </c>
      <c r="G62" s="11">
        <v>48.21</v>
      </c>
    </row>
    <row r="63" spans="1:8" ht="15.75" customHeight="1" x14ac:dyDescent="0.25">
      <c r="A63" s="11">
        <f t="shared" si="3"/>
        <v>51</v>
      </c>
      <c r="B63" s="11" t="s">
        <v>673</v>
      </c>
      <c r="C63" t="s">
        <v>163</v>
      </c>
      <c r="D63" s="11" t="s">
        <v>12</v>
      </c>
      <c r="F63" s="11">
        <v>22.5</v>
      </c>
      <c r="G63" s="11">
        <v>80.36</v>
      </c>
      <c r="H63" s="18" t="str">
        <f t="shared" ref="H63:H67" si="11">HYPERLINK("https://umosphera.ru/ochnyj-tur/","Регистрация на очный тур")</f>
        <v>Регистрация на очный тур</v>
      </c>
    </row>
    <row r="64" spans="1:8" ht="15.75" customHeight="1" x14ac:dyDescent="0.25">
      <c r="A64" s="11">
        <f t="shared" si="3"/>
        <v>52</v>
      </c>
      <c r="B64" s="11" t="s">
        <v>1339</v>
      </c>
      <c r="C64" t="s">
        <v>214</v>
      </c>
      <c r="D64" s="11" t="s">
        <v>7</v>
      </c>
      <c r="F64" s="11">
        <v>17.5</v>
      </c>
      <c r="G64" s="11">
        <v>62.5</v>
      </c>
      <c r="H64" s="18" t="str">
        <f t="shared" si="11"/>
        <v>Регистрация на очный тур</v>
      </c>
    </row>
    <row r="65" spans="1:8" ht="15.75" customHeight="1" x14ac:dyDescent="0.25">
      <c r="A65" s="11">
        <f t="shared" si="3"/>
        <v>53</v>
      </c>
      <c r="B65" s="11" t="s">
        <v>1340</v>
      </c>
      <c r="C65" t="s">
        <v>367</v>
      </c>
      <c r="D65" s="11" t="s">
        <v>7</v>
      </c>
      <c r="E65" s="11" t="s">
        <v>8</v>
      </c>
      <c r="F65" s="11">
        <v>21.5</v>
      </c>
      <c r="G65" s="11">
        <v>76.790000000000006</v>
      </c>
      <c r="H65" s="18" t="str">
        <f t="shared" si="11"/>
        <v>Регистрация на очный тур</v>
      </c>
    </row>
    <row r="66" spans="1:8" ht="15.75" customHeight="1" x14ac:dyDescent="0.25">
      <c r="A66" s="11">
        <f t="shared" si="3"/>
        <v>54</v>
      </c>
      <c r="B66" s="11" t="s">
        <v>1341</v>
      </c>
      <c r="C66" t="s">
        <v>753</v>
      </c>
      <c r="D66" s="11" t="s">
        <v>12</v>
      </c>
      <c r="F66" s="11">
        <v>20</v>
      </c>
      <c r="G66" s="11">
        <v>71.430000000000007</v>
      </c>
      <c r="H66" s="18" t="str">
        <f t="shared" si="11"/>
        <v>Регистрация на очный тур</v>
      </c>
    </row>
    <row r="67" spans="1:8" ht="15.75" customHeight="1" x14ac:dyDescent="0.25">
      <c r="A67" s="11">
        <f t="shared" si="3"/>
        <v>55</v>
      </c>
      <c r="B67" s="11" t="s">
        <v>1342</v>
      </c>
      <c r="C67" t="s">
        <v>141</v>
      </c>
      <c r="D67" s="11" t="s">
        <v>7</v>
      </c>
      <c r="E67" s="11" t="s">
        <v>8</v>
      </c>
      <c r="F67" s="11">
        <v>28</v>
      </c>
      <c r="G67" s="11">
        <v>100</v>
      </c>
      <c r="H67" s="18" t="str">
        <f t="shared" si="11"/>
        <v>Регистрация на очный тур</v>
      </c>
    </row>
    <row r="68" spans="1:8" ht="15.75" customHeight="1" x14ac:dyDescent="0.25">
      <c r="A68" s="11">
        <f t="shared" si="3"/>
        <v>56</v>
      </c>
      <c r="B68" s="11" t="s">
        <v>1343</v>
      </c>
      <c r="C68" t="s">
        <v>143</v>
      </c>
      <c r="D68" s="11" t="s">
        <v>7</v>
      </c>
      <c r="E68" s="11" t="s">
        <v>8</v>
      </c>
      <c r="F68" s="11">
        <v>10.5</v>
      </c>
      <c r="G68" s="11">
        <v>37.5</v>
      </c>
    </row>
    <row r="69" spans="1:8" ht="15.75" customHeight="1" x14ac:dyDescent="0.25">
      <c r="A69" s="11">
        <f t="shared" si="3"/>
        <v>57</v>
      </c>
      <c r="B69" s="11" t="s">
        <v>1344</v>
      </c>
      <c r="C69" t="s">
        <v>1345</v>
      </c>
      <c r="D69" s="11" t="s">
        <v>7</v>
      </c>
      <c r="E69" s="11" t="s">
        <v>8</v>
      </c>
      <c r="F69" s="11">
        <v>8</v>
      </c>
      <c r="G69" s="11">
        <v>28.57</v>
      </c>
    </row>
    <row r="70" spans="1:8" ht="15.75" customHeight="1" x14ac:dyDescent="0.25">
      <c r="A70" s="11">
        <f t="shared" si="3"/>
        <v>58</v>
      </c>
      <c r="B70" s="11" t="s">
        <v>1346</v>
      </c>
      <c r="C70" t="s">
        <v>1347</v>
      </c>
      <c r="D70" s="11" t="s">
        <v>7</v>
      </c>
      <c r="E70" s="11" t="s">
        <v>8</v>
      </c>
      <c r="F70" s="11">
        <v>16</v>
      </c>
      <c r="G70" s="11">
        <v>57.14</v>
      </c>
      <c r="H70" s="18" t="str">
        <f t="shared" ref="H70:H78" si="12">HYPERLINK("https://umosphera.ru/ochnyj-tur/","Регистрация на очный тур")</f>
        <v>Регистрация на очный тур</v>
      </c>
    </row>
    <row r="71" spans="1:8" ht="15.75" customHeight="1" x14ac:dyDescent="0.25">
      <c r="A71" s="11">
        <f t="shared" si="3"/>
        <v>59</v>
      </c>
      <c r="B71" s="11" t="s">
        <v>247</v>
      </c>
      <c r="C71" t="s">
        <v>188</v>
      </c>
      <c r="D71" s="11" t="s">
        <v>7</v>
      </c>
      <c r="E71" s="11" t="s">
        <v>8</v>
      </c>
      <c r="F71" s="11">
        <v>18</v>
      </c>
      <c r="G71" s="11">
        <v>64.290000000000006</v>
      </c>
      <c r="H71" s="18" t="str">
        <f t="shared" si="12"/>
        <v>Регистрация на очный тур</v>
      </c>
    </row>
    <row r="72" spans="1:8" ht="15.75" customHeight="1" x14ac:dyDescent="0.25">
      <c r="A72" s="11">
        <f t="shared" si="3"/>
        <v>60</v>
      </c>
      <c r="B72" s="11" t="s">
        <v>1348</v>
      </c>
      <c r="C72" t="s">
        <v>921</v>
      </c>
      <c r="D72" s="11" t="s">
        <v>7</v>
      </c>
      <c r="E72" s="11" t="s">
        <v>8</v>
      </c>
      <c r="F72" s="11">
        <v>11.5</v>
      </c>
      <c r="G72" s="11">
        <v>41.07</v>
      </c>
      <c r="H72" s="18" t="str">
        <f t="shared" si="12"/>
        <v>Регистрация на очный тур</v>
      </c>
    </row>
    <row r="73" spans="1:8" ht="15.75" customHeight="1" x14ac:dyDescent="0.25">
      <c r="A73" s="11">
        <f t="shared" si="3"/>
        <v>61</v>
      </c>
      <c r="B73" s="11" t="s">
        <v>681</v>
      </c>
      <c r="C73" t="s">
        <v>260</v>
      </c>
      <c r="D73" s="11" t="s">
        <v>12</v>
      </c>
      <c r="F73" s="11">
        <v>22.5</v>
      </c>
      <c r="G73" s="11">
        <v>80.36</v>
      </c>
      <c r="H73" s="18" t="str">
        <f t="shared" si="12"/>
        <v>Регистрация на очный тур</v>
      </c>
    </row>
    <row r="74" spans="1:8" ht="15.75" customHeight="1" x14ac:dyDescent="0.25">
      <c r="A74" s="11">
        <f t="shared" si="3"/>
        <v>62</v>
      </c>
      <c r="B74" s="11" t="s">
        <v>1349</v>
      </c>
      <c r="C74" t="s">
        <v>167</v>
      </c>
      <c r="D74" s="11" t="s">
        <v>7</v>
      </c>
      <c r="E74" s="11" t="s">
        <v>8</v>
      </c>
      <c r="F74" s="11">
        <v>22.5</v>
      </c>
      <c r="G74" s="11">
        <v>80.36</v>
      </c>
      <c r="H74" s="18" t="str">
        <f t="shared" si="12"/>
        <v>Регистрация на очный тур</v>
      </c>
    </row>
    <row r="75" spans="1:8" ht="15.75" customHeight="1" x14ac:dyDescent="0.25">
      <c r="A75" s="11">
        <f t="shared" si="3"/>
        <v>63</v>
      </c>
      <c r="B75" s="11" t="s">
        <v>1350</v>
      </c>
      <c r="C75" t="s">
        <v>473</v>
      </c>
      <c r="D75" s="11" t="s">
        <v>7</v>
      </c>
      <c r="E75" s="11" t="s">
        <v>8</v>
      </c>
      <c r="F75" s="11">
        <v>28</v>
      </c>
      <c r="G75" s="11">
        <v>100</v>
      </c>
      <c r="H75" s="18" t="str">
        <f t="shared" si="12"/>
        <v>Регистрация на очный тур</v>
      </c>
    </row>
    <row r="76" spans="1:8" ht="15.75" customHeight="1" x14ac:dyDescent="0.25">
      <c r="A76" s="11">
        <f t="shared" si="3"/>
        <v>64</v>
      </c>
      <c r="B76" s="11" t="s">
        <v>1351</v>
      </c>
      <c r="C76" t="s">
        <v>171</v>
      </c>
      <c r="D76" s="11" t="s">
        <v>7</v>
      </c>
      <c r="F76" s="11">
        <v>23</v>
      </c>
      <c r="G76" s="11">
        <v>82.14</v>
      </c>
      <c r="H76" s="18" t="str">
        <f t="shared" si="12"/>
        <v>Регистрация на очный тур</v>
      </c>
    </row>
    <row r="77" spans="1:8" ht="15.75" customHeight="1" x14ac:dyDescent="0.25">
      <c r="A77" s="11">
        <f t="shared" si="3"/>
        <v>65</v>
      </c>
      <c r="B77" s="11" t="s">
        <v>1352</v>
      </c>
      <c r="C77" t="s">
        <v>216</v>
      </c>
      <c r="D77" s="11" t="s">
        <v>7</v>
      </c>
      <c r="E77" s="11" t="s">
        <v>8</v>
      </c>
      <c r="F77" s="11">
        <v>22.5</v>
      </c>
      <c r="G77" s="11">
        <v>80.36</v>
      </c>
      <c r="H77" s="18" t="str">
        <f t="shared" si="12"/>
        <v>Регистрация на очный тур</v>
      </c>
    </row>
    <row r="78" spans="1:8" ht="15.75" customHeight="1" x14ac:dyDescent="0.25">
      <c r="A78" s="11">
        <f t="shared" si="3"/>
        <v>66</v>
      </c>
      <c r="B78" s="11" t="s">
        <v>965</v>
      </c>
      <c r="C78" t="s">
        <v>277</v>
      </c>
      <c r="D78" s="11" t="s">
        <v>7</v>
      </c>
      <c r="E78" s="11" t="s">
        <v>8</v>
      </c>
      <c r="F78" s="11">
        <v>23.5</v>
      </c>
      <c r="G78" s="11">
        <v>83.93</v>
      </c>
      <c r="H78" s="18" t="str">
        <f t="shared" si="12"/>
        <v>Регистрация на очный тур</v>
      </c>
    </row>
    <row r="79" spans="1:8" ht="15.75" customHeight="1" x14ac:dyDescent="0.25">
      <c r="A79" s="11">
        <f t="shared" si="3"/>
        <v>67</v>
      </c>
      <c r="B79" s="11" t="s">
        <v>1353</v>
      </c>
      <c r="C79" t="s">
        <v>167</v>
      </c>
      <c r="D79" s="11" t="s">
        <v>7</v>
      </c>
      <c r="E79" s="11" t="s">
        <v>8</v>
      </c>
      <c r="F79" s="11">
        <v>9.5</v>
      </c>
      <c r="G79" s="11">
        <v>33.93</v>
      </c>
    </row>
    <row r="80" spans="1:8" ht="15.75" customHeight="1" x14ac:dyDescent="0.25">
      <c r="A80" s="11">
        <f t="shared" si="3"/>
        <v>68</v>
      </c>
      <c r="B80" s="11" t="s">
        <v>263</v>
      </c>
      <c r="C80" t="s">
        <v>1354</v>
      </c>
      <c r="D80" s="11" t="s">
        <v>7</v>
      </c>
      <c r="E80" s="11" t="s">
        <v>8</v>
      </c>
      <c r="F80" s="11">
        <v>23</v>
      </c>
      <c r="G80" s="11">
        <v>82.14</v>
      </c>
      <c r="H80" s="18" t="str">
        <f>HYPERLINK("https://umosphera.ru/ochnyj-tur/","Регистрация на очный тур")</f>
        <v>Регистрация на очный тур</v>
      </c>
    </row>
    <row r="81" spans="1:8" ht="15.75" customHeight="1" x14ac:dyDescent="0.25">
      <c r="A81" s="11">
        <f t="shared" si="3"/>
        <v>69</v>
      </c>
      <c r="B81" s="11" t="s">
        <v>1355</v>
      </c>
      <c r="C81" t="s">
        <v>194</v>
      </c>
      <c r="D81" s="11" t="s">
        <v>7</v>
      </c>
      <c r="E81" s="11" t="s">
        <v>8</v>
      </c>
      <c r="F81" s="11">
        <v>8.5</v>
      </c>
      <c r="G81" s="11">
        <v>30.36</v>
      </c>
    </row>
    <row r="82" spans="1:8" ht="15.75" customHeight="1" x14ac:dyDescent="0.25">
      <c r="A82" s="11">
        <f t="shared" si="3"/>
        <v>70</v>
      </c>
      <c r="B82" s="11" t="s">
        <v>1356</v>
      </c>
      <c r="C82" t="s">
        <v>161</v>
      </c>
      <c r="D82" s="11" t="s">
        <v>12</v>
      </c>
      <c r="F82" s="11">
        <v>17</v>
      </c>
      <c r="G82" s="11">
        <v>60.71</v>
      </c>
      <c r="H82" s="18" t="str">
        <f t="shared" ref="H82:H83" si="13">HYPERLINK("https://umosphera.ru/ochnyj-tur/","Регистрация на очный тур")</f>
        <v>Регистрация на очный тур</v>
      </c>
    </row>
    <row r="83" spans="1:8" ht="15.75" customHeight="1" x14ac:dyDescent="0.25">
      <c r="A83" s="11">
        <f t="shared" si="3"/>
        <v>71</v>
      </c>
      <c r="B83" s="11" t="s">
        <v>1357</v>
      </c>
      <c r="C83" t="s">
        <v>420</v>
      </c>
      <c r="D83" s="11" t="s">
        <v>7</v>
      </c>
      <c r="E83" s="11" t="s">
        <v>8</v>
      </c>
      <c r="F83" s="11">
        <v>28</v>
      </c>
      <c r="G83" s="11">
        <v>100</v>
      </c>
      <c r="H83" s="18" t="str">
        <f t="shared" si="13"/>
        <v>Регистрация на очный тур</v>
      </c>
    </row>
    <row r="84" spans="1:8" ht="15.75" customHeight="1" x14ac:dyDescent="0.25">
      <c r="A84" s="11">
        <f t="shared" si="3"/>
        <v>72</v>
      </c>
      <c r="B84" s="11" t="s">
        <v>1358</v>
      </c>
      <c r="C84" t="s">
        <v>260</v>
      </c>
      <c r="D84" s="11" t="s">
        <v>7</v>
      </c>
      <c r="E84" s="11" t="s">
        <v>8</v>
      </c>
      <c r="F84" s="11">
        <v>10</v>
      </c>
      <c r="G84" s="11">
        <v>35.71</v>
      </c>
    </row>
    <row r="85" spans="1:8" ht="15.75" customHeight="1" x14ac:dyDescent="0.25">
      <c r="A85" s="11">
        <f t="shared" si="3"/>
        <v>73</v>
      </c>
      <c r="B85" s="11" t="s">
        <v>1359</v>
      </c>
      <c r="C85" t="s">
        <v>365</v>
      </c>
      <c r="D85" s="11" t="s">
        <v>7</v>
      </c>
      <c r="F85" s="11">
        <v>12.5</v>
      </c>
      <c r="G85" s="11">
        <v>44.64</v>
      </c>
    </row>
    <row r="86" spans="1:8" ht="15.75" customHeight="1" x14ac:dyDescent="0.25">
      <c r="A86" s="11">
        <f t="shared" si="3"/>
        <v>74</v>
      </c>
      <c r="B86" s="11" t="s">
        <v>1360</v>
      </c>
      <c r="C86" t="s">
        <v>230</v>
      </c>
      <c r="D86" s="11" t="s">
        <v>7</v>
      </c>
      <c r="E86" s="11" t="s">
        <v>8</v>
      </c>
      <c r="F86" s="11">
        <v>11</v>
      </c>
      <c r="G86" s="11">
        <v>39.29</v>
      </c>
      <c r="H86" s="18" t="str">
        <f>HYPERLINK("https://umosphera.ru/ochnyj-tur/","Регистрация на очный тур")</f>
        <v>Регистрация на очный тур</v>
      </c>
    </row>
    <row r="87" spans="1:8" ht="15.75" customHeight="1" x14ac:dyDescent="0.25">
      <c r="A87" s="11">
        <f t="shared" si="3"/>
        <v>75</v>
      </c>
      <c r="B87" s="11" t="s">
        <v>1361</v>
      </c>
      <c r="C87" t="s">
        <v>378</v>
      </c>
      <c r="D87" s="11" t="s">
        <v>7</v>
      </c>
      <c r="F87" s="11">
        <v>11.5</v>
      </c>
      <c r="G87" s="11">
        <v>41.07</v>
      </c>
    </row>
    <row r="88" spans="1:8" ht="15.75" customHeight="1" x14ac:dyDescent="0.25">
      <c r="A88" s="11">
        <f t="shared" si="3"/>
        <v>76</v>
      </c>
      <c r="B88" s="11" t="s">
        <v>1362</v>
      </c>
      <c r="C88" t="s">
        <v>597</v>
      </c>
      <c r="D88" s="11" t="s">
        <v>7</v>
      </c>
      <c r="E88" s="11" t="s">
        <v>8</v>
      </c>
      <c r="F88" s="11">
        <v>22.5</v>
      </c>
      <c r="G88" s="11">
        <v>80.36</v>
      </c>
      <c r="H88" s="18" t="str">
        <f t="shared" ref="H88:H89" si="14">HYPERLINK("https://umosphera.ru/ochnyj-tur/","Регистрация на очный тур")</f>
        <v>Регистрация на очный тур</v>
      </c>
    </row>
    <row r="89" spans="1:8" ht="15.75" customHeight="1" x14ac:dyDescent="0.25">
      <c r="A89" s="11">
        <f t="shared" si="3"/>
        <v>77</v>
      </c>
      <c r="B89" s="11" t="s">
        <v>1363</v>
      </c>
      <c r="C89" t="s">
        <v>200</v>
      </c>
      <c r="D89" s="11" t="s">
        <v>7</v>
      </c>
      <c r="E89" s="11" t="s">
        <v>8</v>
      </c>
      <c r="F89" s="11">
        <v>11</v>
      </c>
      <c r="G89" s="11">
        <v>39.29</v>
      </c>
      <c r="H89" s="18" t="str">
        <f t="shared" si="14"/>
        <v>Регистрация на очный тур</v>
      </c>
    </row>
    <row r="90" spans="1:8" ht="15.75" customHeight="1" x14ac:dyDescent="0.25">
      <c r="A90" s="11">
        <f t="shared" si="3"/>
        <v>78</v>
      </c>
      <c r="B90" s="11" t="s">
        <v>1364</v>
      </c>
      <c r="C90" t="s">
        <v>1365</v>
      </c>
      <c r="D90" s="11" t="s">
        <v>7</v>
      </c>
      <c r="E90" s="11" t="s">
        <v>8</v>
      </c>
      <c r="F90" s="11">
        <v>9.5</v>
      </c>
      <c r="G90" s="11">
        <v>33.93</v>
      </c>
    </row>
    <row r="91" spans="1:8" ht="15.75" customHeight="1" x14ac:dyDescent="0.25">
      <c r="A91" s="11">
        <f t="shared" si="3"/>
        <v>79</v>
      </c>
      <c r="B91" s="11" t="s">
        <v>272</v>
      </c>
      <c r="C91" t="s">
        <v>212</v>
      </c>
      <c r="D91" s="11" t="s">
        <v>12</v>
      </c>
      <c r="F91" s="11">
        <v>16</v>
      </c>
      <c r="G91" s="11">
        <v>57.14</v>
      </c>
    </row>
    <row r="92" spans="1:8" ht="15.75" customHeight="1" x14ac:dyDescent="0.25">
      <c r="A92" s="11">
        <f t="shared" si="3"/>
        <v>80</v>
      </c>
      <c r="B92" s="11" t="s">
        <v>273</v>
      </c>
      <c r="C92" t="s">
        <v>194</v>
      </c>
      <c r="D92" s="11" t="s">
        <v>7</v>
      </c>
      <c r="E92" s="11" t="s">
        <v>8</v>
      </c>
      <c r="F92" s="11">
        <v>5.5</v>
      </c>
      <c r="G92" s="11">
        <v>19.64</v>
      </c>
    </row>
    <row r="93" spans="1:8" ht="15.75" customHeight="1" x14ac:dyDescent="0.25">
      <c r="A93" s="11">
        <f t="shared" si="3"/>
        <v>81</v>
      </c>
      <c r="B93" s="11" t="s">
        <v>1366</v>
      </c>
      <c r="C93" t="s">
        <v>291</v>
      </c>
      <c r="D93" s="11" t="s">
        <v>7</v>
      </c>
      <c r="E93" s="11" t="s">
        <v>8</v>
      </c>
      <c r="F93" s="11">
        <v>10.5</v>
      </c>
      <c r="G93" s="11">
        <v>37.5</v>
      </c>
    </row>
    <row r="94" spans="1:8" ht="15.75" customHeight="1" x14ac:dyDescent="0.25">
      <c r="A94" s="11">
        <f t="shared" si="3"/>
        <v>82</v>
      </c>
      <c r="B94" s="11" t="s">
        <v>1367</v>
      </c>
      <c r="C94" t="s">
        <v>303</v>
      </c>
      <c r="D94" s="11" t="s">
        <v>7</v>
      </c>
      <c r="F94" s="11">
        <v>3</v>
      </c>
      <c r="G94" s="11">
        <v>10.71</v>
      </c>
    </row>
    <row r="95" spans="1:8" ht="15.75" customHeight="1" x14ac:dyDescent="0.25">
      <c r="A95" s="11">
        <f t="shared" si="3"/>
        <v>83</v>
      </c>
      <c r="B95" s="11" t="s">
        <v>972</v>
      </c>
      <c r="C95" t="s">
        <v>167</v>
      </c>
      <c r="D95" s="11" t="s">
        <v>7</v>
      </c>
      <c r="E95" s="11" t="s">
        <v>8</v>
      </c>
      <c r="F95" s="11">
        <v>9.5</v>
      </c>
      <c r="G95" s="11">
        <v>33.93</v>
      </c>
    </row>
    <row r="96" spans="1:8" ht="15.75" customHeight="1" x14ac:dyDescent="0.25">
      <c r="A96" s="11">
        <f t="shared" si="3"/>
        <v>84</v>
      </c>
      <c r="B96" s="11" t="s">
        <v>974</v>
      </c>
      <c r="C96" t="s">
        <v>207</v>
      </c>
      <c r="D96" s="11" t="s">
        <v>7</v>
      </c>
      <c r="F96" s="11">
        <v>22</v>
      </c>
      <c r="G96" s="11">
        <v>78.569999999999993</v>
      </c>
      <c r="H96" s="18" t="str">
        <f t="shared" ref="H96:H100" si="15">HYPERLINK("https://umosphera.ru/ochnyj-tur/","Регистрация на очный тур")</f>
        <v>Регистрация на очный тур</v>
      </c>
    </row>
    <row r="97" spans="1:8" ht="15.75" customHeight="1" x14ac:dyDescent="0.25">
      <c r="A97" s="11">
        <f t="shared" si="3"/>
        <v>85</v>
      </c>
      <c r="B97" s="11" t="s">
        <v>1368</v>
      </c>
      <c r="C97" t="s">
        <v>260</v>
      </c>
      <c r="D97" s="11" t="s">
        <v>17</v>
      </c>
      <c r="F97" s="11">
        <v>23</v>
      </c>
      <c r="G97" s="11">
        <v>82.14</v>
      </c>
      <c r="H97" s="18" t="str">
        <f t="shared" si="15"/>
        <v>Регистрация на очный тур</v>
      </c>
    </row>
    <row r="98" spans="1:8" ht="15.75" customHeight="1" x14ac:dyDescent="0.25">
      <c r="A98" s="11">
        <f t="shared" si="3"/>
        <v>86</v>
      </c>
      <c r="B98" s="11" t="s">
        <v>1369</v>
      </c>
      <c r="C98" t="s">
        <v>169</v>
      </c>
      <c r="D98" s="11" t="s">
        <v>7</v>
      </c>
      <c r="E98" s="11" t="s">
        <v>8</v>
      </c>
      <c r="F98" s="11">
        <v>25</v>
      </c>
      <c r="G98" s="11">
        <v>89.29</v>
      </c>
      <c r="H98" s="18" t="str">
        <f t="shared" si="15"/>
        <v>Регистрация на очный тур</v>
      </c>
    </row>
    <row r="99" spans="1:8" ht="15.75" customHeight="1" x14ac:dyDescent="0.25">
      <c r="A99" s="11">
        <f t="shared" si="3"/>
        <v>87</v>
      </c>
      <c r="B99" s="11" t="s">
        <v>1370</v>
      </c>
      <c r="C99" t="s">
        <v>607</v>
      </c>
      <c r="D99" s="11" t="s">
        <v>7</v>
      </c>
      <c r="E99" s="11" t="s">
        <v>8</v>
      </c>
      <c r="F99" s="11">
        <v>13.5</v>
      </c>
      <c r="G99" s="11">
        <v>48.21</v>
      </c>
      <c r="H99" s="18" t="str">
        <f t="shared" si="15"/>
        <v>Регистрация на очный тур</v>
      </c>
    </row>
    <row r="100" spans="1:8" ht="15.75" customHeight="1" x14ac:dyDescent="0.25">
      <c r="A100" s="11">
        <f t="shared" si="3"/>
        <v>88</v>
      </c>
      <c r="B100" s="11" t="s">
        <v>290</v>
      </c>
      <c r="C100" t="s">
        <v>214</v>
      </c>
      <c r="D100" s="11" t="s">
        <v>7</v>
      </c>
      <c r="E100" s="11" t="s">
        <v>8</v>
      </c>
      <c r="F100" s="11">
        <v>28</v>
      </c>
      <c r="G100" s="11">
        <v>100</v>
      </c>
      <c r="H100" s="18" t="str">
        <f t="shared" si="15"/>
        <v>Регистрация на очный тур</v>
      </c>
    </row>
    <row r="101" spans="1:8" ht="15.75" customHeight="1" x14ac:dyDescent="0.25">
      <c r="A101" s="11">
        <f t="shared" si="3"/>
        <v>89</v>
      </c>
      <c r="B101" s="11" t="s">
        <v>1371</v>
      </c>
      <c r="C101" t="s">
        <v>280</v>
      </c>
      <c r="D101" s="11" t="s">
        <v>7</v>
      </c>
      <c r="E101" s="11" t="s">
        <v>8</v>
      </c>
      <c r="F101" s="11">
        <v>9.5</v>
      </c>
      <c r="G101" s="11">
        <v>33.93</v>
      </c>
    </row>
    <row r="102" spans="1:8" ht="15.75" customHeight="1" x14ac:dyDescent="0.25">
      <c r="A102" s="11">
        <f t="shared" si="3"/>
        <v>90</v>
      </c>
      <c r="B102" s="11" t="s">
        <v>1372</v>
      </c>
      <c r="C102" t="s">
        <v>216</v>
      </c>
      <c r="D102" s="11" t="s">
        <v>17</v>
      </c>
      <c r="F102" s="11">
        <v>28</v>
      </c>
      <c r="G102" s="11">
        <v>100</v>
      </c>
      <c r="H102" s="18" t="str">
        <f t="shared" ref="H102:H103" si="16">HYPERLINK("https://umosphera.ru/ochnyj-tur/","Регистрация на очный тур")</f>
        <v>Регистрация на очный тур</v>
      </c>
    </row>
    <row r="103" spans="1:8" ht="15.75" customHeight="1" x14ac:dyDescent="0.25">
      <c r="A103" s="11">
        <f t="shared" si="3"/>
        <v>91</v>
      </c>
      <c r="B103" s="11" t="s">
        <v>82</v>
      </c>
      <c r="C103" t="s">
        <v>169</v>
      </c>
      <c r="D103" s="11" t="s">
        <v>25</v>
      </c>
      <c r="F103" s="11">
        <v>22</v>
      </c>
      <c r="G103" s="11">
        <v>78.569999999999993</v>
      </c>
      <c r="H103" s="18" t="str">
        <f t="shared" si="16"/>
        <v>Регистрация на очный тур</v>
      </c>
    </row>
    <row r="104" spans="1:8" ht="15.75" customHeight="1" x14ac:dyDescent="0.25">
      <c r="A104" s="11">
        <f t="shared" si="3"/>
        <v>92</v>
      </c>
      <c r="B104" s="11" t="s">
        <v>82</v>
      </c>
      <c r="C104" t="s">
        <v>149</v>
      </c>
      <c r="D104" s="11" t="s">
        <v>7</v>
      </c>
      <c r="E104" s="11" t="s">
        <v>8</v>
      </c>
      <c r="F104" s="11">
        <v>7.5</v>
      </c>
      <c r="G104" s="11">
        <v>26.79</v>
      </c>
    </row>
    <row r="105" spans="1:8" ht="15.75" customHeight="1" x14ac:dyDescent="0.25">
      <c r="A105" s="11">
        <f t="shared" si="3"/>
        <v>93</v>
      </c>
      <c r="B105" s="11" t="s">
        <v>1373</v>
      </c>
      <c r="C105" t="s">
        <v>169</v>
      </c>
      <c r="D105" s="11" t="s">
        <v>12</v>
      </c>
      <c r="F105" s="11">
        <v>18</v>
      </c>
      <c r="G105" s="11">
        <v>64.290000000000006</v>
      </c>
      <c r="H105" s="18" t="str">
        <f>HYPERLINK("https://umosphera.ru/ochnyj-tur/","Регистрация на очный тур")</f>
        <v>Регистрация на очный тур</v>
      </c>
    </row>
    <row r="106" spans="1:8" ht="15.75" customHeight="1" x14ac:dyDescent="0.25">
      <c r="A106" s="11">
        <f t="shared" si="3"/>
        <v>94</v>
      </c>
      <c r="B106" s="11" t="s">
        <v>1374</v>
      </c>
      <c r="C106" t="s">
        <v>291</v>
      </c>
      <c r="D106" s="11" t="s">
        <v>7</v>
      </c>
      <c r="E106" s="11" t="s">
        <v>8</v>
      </c>
      <c r="F106" s="11">
        <v>8.5</v>
      </c>
      <c r="G106" s="11">
        <v>30.36</v>
      </c>
    </row>
    <row r="107" spans="1:8" ht="15.75" customHeight="1" x14ac:dyDescent="0.25">
      <c r="A107" s="11">
        <f t="shared" si="3"/>
        <v>95</v>
      </c>
      <c r="B107" s="11" t="s">
        <v>1375</v>
      </c>
      <c r="C107" t="s">
        <v>192</v>
      </c>
      <c r="D107" s="11" t="s">
        <v>7</v>
      </c>
      <c r="E107" s="11" t="s">
        <v>8</v>
      </c>
      <c r="F107" s="11">
        <v>18.5</v>
      </c>
      <c r="G107" s="11">
        <v>66.069999999999993</v>
      </c>
      <c r="H107" s="18" t="str">
        <f>HYPERLINK("https://umosphera.ru/ochnyj-tur/","Регистрация на очный тур")</f>
        <v>Регистрация на очный тур</v>
      </c>
    </row>
    <row r="108" spans="1:8" ht="15.75" customHeight="1" x14ac:dyDescent="0.25">
      <c r="A108" s="11">
        <f t="shared" si="3"/>
        <v>96</v>
      </c>
      <c r="B108" s="11" t="s">
        <v>1376</v>
      </c>
      <c r="C108" t="s">
        <v>350</v>
      </c>
      <c r="D108" s="11" t="s">
        <v>7</v>
      </c>
      <c r="E108" s="11" t="s">
        <v>8</v>
      </c>
      <c r="F108" s="11">
        <v>10.5</v>
      </c>
      <c r="G108" s="11">
        <v>37.5</v>
      </c>
    </row>
    <row r="109" spans="1:8" ht="15.75" customHeight="1" x14ac:dyDescent="0.25">
      <c r="A109" s="11">
        <f t="shared" si="3"/>
        <v>97</v>
      </c>
      <c r="B109" s="11" t="s">
        <v>1377</v>
      </c>
      <c r="C109" t="s">
        <v>2829</v>
      </c>
      <c r="D109" s="11" t="s">
        <v>7</v>
      </c>
      <c r="E109" s="11" t="s">
        <v>8</v>
      </c>
      <c r="F109" s="11">
        <v>26</v>
      </c>
      <c r="G109" s="11">
        <v>92.86</v>
      </c>
      <c r="H109" s="18" t="str">
        <f t="shared" ref="H109:H111" si="17">HYPERLINK("https://umosphera.ru/ochnyj-tur/","Регистрация на очный тур")</f>
        <v>Регистрация на очный тур</v>
      </c>
    </row>
    <row r="110" spans="1:8" ht="15.75" customHeight="1" x14ac:dyDescent="0.25">
      <c r="A110" s="11">
        <f t="shared" si="3"/>
        <v>98</v>
      </c>
      <c r="B110" s="11" t="s">
        <v>294</v>
      </c>
      <c r="C110" t="s">
        <v>149</v>
      </c>
      <c r="D110" s="11" t="s">
        <v>7</v>
      </c>
      <c r="E110" s="11" t="s">
        <v>8</v>
      </c>
      <c r="F110" s="11">
        <v>21.5</v>
      </c>
      <c r="G110" s="11">
        <v>76.790000000000006</v>
      </c>
      <c r="H110" s="18" t="str">
        <f t="shared" si="17"/>
        <v>Регистрация на очный тур</v>
      </c>
    </row>
    <row r="111" spans="1:8" ht="15.75" customHeight="1" x14ac:dyDescent="0.25">
      <c r="A111" s="11">
        <f t="shared" si="3"/>
        <v>99</v>
      </c>
      <c r="B111" s="11" t="s">
        <v>1378</v>
      </c>
      <c r="C111" t="s">
        <v>192</v>
      </c>
      <c r="F111" s="11">
        <v>27</v>
      </c>
      <c r="G111" s="11">
        <v>96.43</v>
      </c>
      <c r="H111" s="18" t="str">
        <f t="shared" si="17"/>
        <v>Регистрация на очный тур</v>
      </c>
    </row>
    <row r="112" spans="1:8" ht="15.75" customHeight="1" x14ac:dyDescent="0.25">
      <c r="A112" s="11">
        <f t="shared" si="3"/>
        <v>100</v>
      </c>
      <c r="B112" s="11" t="s">
        <v>1379</v>
      </c>
      <c r="C112" t="s">
        <v>870</v>
      </c>
      <c r="D112" s="11" t="s">
        <v>7</v>
      </c>
      <c r="E112" s="11" t="s">
        <v>8</v>
      </c>
      <c r="F112" s="11">
        <v>9.5</v>
      </c>
      <c r="G112" s="11">
        <v>33.93</v>
      </c>
    </row>
    <row r="113" spans="1:8" ht="15.75" customHeight="1" x14ac:dyDescent="0.25">
      <c r="A113" s="11">
        <f t="shared" si="3"/>
        <v>101</v>
      </c>
      <c r="B113" s="11" t="s">
        <v>1380</v>
      </c>
      <c r="C113" t="s">
        <v>303</v>
      </c>
      <c r="D113" s="11" t="s">
        <v>7</v>
      </c>
      <c r="F113" s="11">
        <v>21.5</v>
      </c>
      <c r="G113" s="11">
        <v>76.790000000000006</v>
      </c>
      <c r="H113" s="18" t="str">
        <f t="shared" ref="H113:H117" si="18">HYPERLINK("https://umosphera.ru/ochnyj-tur/","Регистрация на очный тур")</f>
        <v>Регистрация на очный тур</v>
      </c>
    </row>
    <row r="114" spans="1:8" ht="15.75" customHeight="1" x14ac:dyDescent="0.25">
      <c r="A114" s="11">
        <f t="shared" si="3"/>
        <v>102</v>
      </c>
      <c r="B114" s="11" t="s">
        <v>1380</v>
      </c>
      <c r="C114" t="s">
        <v>227</v>
      </c>
      <c r="D114" s="11" t="s">
        <v>12</v>
      </c>
      <c r="F114" s="11">
        <v>27.5</v>
      </c>
      <c r="G114" s="11">
        <v>98.21</v>
      </c>
      <c r="H114" s="18" t="str">
        <f t="shared" si="18"/>
        <v>Регистрация на очный тур</v>
      </c>
    </row>
    <row r="115" spans="1:8" ht="15.75" customHeight="1" x14ac:dyDescent="0.25">
      <c r="A115" s="11">
        <f t="shared" si="3"/>
        <v>103</v>
      </c>
      <c r="B115" s="11" t="s">
        <v>1381</v>
      </c>
      <c r="C115" t="s">
        <v>232</v>
      </c>
      <c r="D115" s="11" t="s">
        <v>7</v>
      </c>
      <c r="E115" s="11" t="s">
        <v>8</v>
      </c>
      <c r="F115" s="11">
        <v>23.5</v>
      </c>
      <c r="G115" s="11">
        <v>83.93</v>
      </c>
      <c r="H115" s="18" t="str">
        <f t="shared" si="18"/>
        <v>Регистрация на очный тур</v>
      </c>
    </row>
    <row r="116" spans="1:8" ht="15.75" customHeight="1" x14ac:dyDescent="0.25">
      <c r="A116" s="11">
        <f t="shared" si="3"/>
        <v>104</v>
      </c>
      <c r="B116" s="11" t="s">
        <v>1382</v>
      </c>
      <c r="C116" t="s">
        <v>161</v>
      </c>
      <c r="D116" s="11" t="s">
        <v>7</v>
      </c>
      <c r="E116" s="11" t="s">
        <v>8</v>
      </c>
      <c r="F116" s="11">
        <v>12.5</v>
      </c>
      <c r="G116" s="11">
        <v>44.64</v>
      </c>
      <c r="H116" s="18" t="str">
        <f t="shared" si="18"/>
        <v>Регистрация на очный тур</v>
      </c>
    </row>
    <row r="117" spans="1:8" ht="15.75" customHeight="1" x14ac:dyDescent="0.25">
      <c r="A117" s="11">
        <f t="shared" si="3"/>
        <v>105</v>
      </c>
      <c r="B117" s="11" t="s">
        <v>1383</v>
      </c>
      <c r="C117" t="s">
        <v>216</v>
      </c>
      <c r="F117" s="11">
        <v>21.5</v>
      </c>
      <c r="G117" s="11">
        <v>76.790000000000006</v>
      </c>
      <c r="H117" s="18" t="str">
        <f t="shared" si="18"/>
        <v>Регистрация на очный тур</v>
      </c>
    </row>
    <row r="118" spans="1:8" ht="15.75" customHeight="1" x14ac:dyDescent="0.25">
      <c r="A118" s="11">
        <f t="shared" si="3"/>
        <v>106</v>
      </c>
      <c r="B118" s="11" t="s">
        <v>1384</v>
      </c>
      <c r="C118" t="s">
        <v>192</v>
      </c>
      <c r="D118" s="11" t="s">
        <v>7</v>
      </c>
      <c r="E118" s="11" t="s">
        <v>8</v>
      </c>
      <c r="F118" s="11">
        <v>9.5</v>
      </c>
      <c r="G118" s="11">
        <v>33.93</v>
      </c>
    </row>
    <row r="119" spans="1:8" ht="15.75" customHeight="1" x14ac:dyDescent="0.25">
      <c r="A119" s="11">
        <f t="shared" si="3"/>
        <v>107</v>
      </c>
      <c r="B119" s="11" t="s">
        <v>299</v>
      </c>
      <c r="C119" t="s">
        <v>291</v>
      </c>
      <c r="D119" s="11" t="s">
        <v>25</v>
      </c>
      <c r="F119" s="11">
        <v>28</v>
      </c>
      <c r="G119" s="11">
        <v>100</v>
      </c>
      <c r="H119" s="18" t="str">
        <f t="shared" ref="H119:H121" si="19">HYPERLINK("https://umosphera.ru/ochnyj-tur/","Регистрация на очный тур")</f>
        <v>Регистрация на очный тур</v>
      </c>
    </row>
    <row r="120" spans="1:8" ht="15.75" customHeight="1" x14ac:dyDescent="0.25">
      <c r="A120" s="11">
        <f t="shared" si="3"/>
        <v>108</v>
      </c>
      <c r="B120" s="11" t="s">
        <v>1385</v>
      </c>
      <c r="C120" t="s">
        <v>876</v>
      </c>
      <c r="D120" s="11" t="s">
        <v>7</v>
      </c>
      <c r="E120" s="11" t="s">
        <v>8</v>
      </c>
      <c r="F120" s="11">
        <v>24</v>
      </c>
      <c r="G120" s="11">
        <v>85.71</v>
      </c>
      <c r="H120" s="18" t="str">
        <f t="shared" si="19"/>
        <v>Регистрация на очный тур</v>
      </c>
    </row>
    <row r="121" spans="1:8" ht="15.75" customHeight="1" x14ac:dyDescent="0.25">
      <c r="A121" s="11">
        <f t="shared" si="3"/>
        <v>109</v>
      </c>
      <c r="B121" s="11" t="s">
        <v>1386</v>
      </c>
      <c r="C121" t="s">
        <v>289</v>
      </c>
      <c r="D121" s="11" t="s">
        <v>7</v>
      </c>
      <c r="E121" s="11" t="s">
        <v>8</v>
      </c>
      <c r="F121" s="11">
        <v>19</v>
      </c>
      <c r="G121" s="11">
        <v>67.86</v>
      </c>
      <c r="H121" s="18" t="str">
        <f t="shared" si="19"/>
        <v>Регистрация на очный тур</v>
      </c>
    </row>
    <row r="122" spans="1:8" ht="15.75" customHeight="1" x14ac:dyDescent="0.25">
      <c r="A122" s="11">
        <f t="shared" si="3"/>
        <v>110</v>
      </c>
      <c r="B122" s="11" t="s">
        <v>1153</v>
      </c>
      <c r="C122" t="s">
        <v>341</v>
      </c>
      <c r="D122" s="11" t="s">
        <v>7</v>
      </c>
      <c r="F122" s="11">
        <v>6.5</v>
      </c>
      <c r="G122" s="11">
        <v>23.21</v>
      </c>
    </row>
    <row r="123" spans="1:8" ht="15.75" customHeight="1" x14ac:dyDescent="0.25">
      <c r="A123" s="11">
        <f t="shared" si="3"/>
        <v>111</v>
      </c>
      <c r="B123" s="11" t="s">
        <v>1153</v>
      </c>
      <c r="C123" t="s">
        <v>219</v>
      </c>
      <c r="D123" s="11" t="s">
        <v>7</v>
      </c>
      <c r="E123" s="11" t="s">
        <v>8</v>
      </c>
      <c r="F123" s="11">
        <v>11</v>
      </c>
      <c r="G123" s="11">
        <v>39.29</v>
      </c>
      <c r="H123" s="18" t="str">
        <f>HYPERLINK("https://umosphera.ru/ochnyj-tur/","Регистрация на очный тур")</f>
        <v>Регистрация на очный тур</v>
      </c>
    </row>
    <row r="124" spans="1:8" ht="15.75" customHeight="1" x14ac:dyDescent="0.25">
      <c r="A124" s="11">
        <f t="shared" si="3"/>
        <v>112</v>
      </c>
      <c r="B124" s="11" t="s">
        <v>1387</v>
      </c>
      <c r="C124" t="s">
        <v>1388</v>
      </c>
      <c r="D124" s="11" t="s">
        <v>7</v>
      </c>
      <c r="E124" s="11" t="s">
        <v>8</v>
      </c>
      <c r="F124" s="11">
        <v>6.5</v>
      </c>
      <c r="G124" s="11">
        <v>23.21</v>
      </c>
    </row>
    <row r="125" spans="1:8" ht="15.75" customHeight="1" x14ac:dyDescent="0.25">
      <c r="A125" s="11">
        <f t="shared" si="3"/>
        <v>113</v>
      </c>
      <c r="B125" s="11" t="s">
        <v>709</v>
      </c>
      <c r="C125" t="s">
        <v>188</v>
      </c>
      <c r="D125" s="11" t="s">
        <v>12</v>
      </c>
      <c r="F125" s="11">
        <v>22.5</v>
      </c>
      <c r="G125" s="11">
        <v>80.36</v>
      </c>
      <c r="H125" s="18" t="str">
        <f t="shared" ref="H125:H127" si="20">HYPERLINK("https://umosphera.ru/ochnyj-tur/","Регистрация на очный тур")</f>
        <v>Регистрация на очный тур</v>
      </c>
    </row>
    <row r="126" spans="1:8" ht="15.75" customHeight="1" x14ac:dyDescent="0.25">
      <c r="A126" s="11">
        <f t="shared" si="3"/>
        <v>114</v>
      </c>
      <c r="B126" s="11" t="s">
        <v>1389</v>
      </c>
      <c r="C126" t="s">
        <v>214</v>
      </c>
      <c r="D126" s="11" t="s">
        <v>7</v>
      </c>
      <c r="E126" s="11" t="s">
        <v>8</v>
      </c>
      <c r="F126" s="11">
        <v>26.5</v>
      </c>
      <c r="G126" s="11">
        <v>94.64</v>
      </c>
      <c r="H126" s="18" t="str">
        <f t="shared" si="20"/>
        <v>Регистрация на очный тур</v>
      </c>
    </row>
    <row r="127" spans="1:8" ht="15.75" customHeight="1" x14ac:dyDescent="0.25">
      <c r="A127" s="11">
        <f t="shared" si="3"/>
        <v>115</v>
      </c>
      <c r="B127" s="11" t="s">
        <v>313</v>
      </c>
      <c r="C127" t="s">
        <v>303</v>
      </c>
      <c r="D127" s="11" t="s">
        <v>7</v>
      </c>
      <c r="F127" s="11">
        <v>22</v>
      </c>
      <c r="G127" s="11">
        <v>78.569999999999993</v>
      </c>
      <c r="H127" s="18" t="str">
        <f t="shared" si="20"/>
        <v>Регистрация на очный тур</v>
      </c>
    </row>
    <row r="128" spans="1:8" ht="15.75" customHeight="1" x14ac:dyDescent="0.25">
      <c r="A128" s="11">
        <f t="shared" si="3"/>
        <v>116</v>
      </c>
      <c r="B128" s="11" t="s">
        <v>313</v>
      </c>
      <c r="C128" t="s">
        <v>167</v>
      </c>
      <c r="D128" s="11" t="s">
        <v>12</v>
      </c>
      <c r="F128" s="11">
        <v>13</v>
      </c>
      <c r="G128" s="11">
        <v>46.43</v>
      </c>
    </row>
    <row r="129" spans="1:8" ht="15.75" customHeight="1" x14ac:dyDescent="0.25">
      <c r="A129" s="11">
        <f t="shared" si="3"/>
        <v>117</v>
      </c>
      <c r="B129" s="11" t="s">
        <v>313</v>
      </c>
      <c r="C129" t="s">
        <v>262</v>
      </c>
      <c r="D129" s="11" t="s">
        <v>12</v>
      </c>
      <c r="F129" s="11">
        <v>22</v>
      </c>
      <c r="G129" s="11">
        <v>78.569999999999993</v>
      </c>
      <c r="H129" s="18" t="str">
        <f t="shared" ref="H129:H141" si="21">HYPERLINK("https://umosphera.ru/ochnyj-tur/","Регистрация на очный тур")</f>
        <v>Регистрация на очный тур</v>
      </c>
    </row>
    <row r="130" spans="1:8" ht="15.75" customHeight="1" x14ac:dyDescent="0.25">
      <c r="A130" s="11">
        <f t="shared" si="3"/>
        <v>118</v>
      </c>
      <c r="B130" s="11" t="s">
        <v>314</v>
      </c>
      <c r="C130" t="s">
        <v>194</v>
      </c>
      <c r="D130" s="11" t="s">
        <v>7</v>
      </c>
      <c r="E130" s="11" t="s">
        <v>8</v>
      </c>
      <c r="F130" s="11">
        <v>23</v>
      </c>
      <c r="G130" s="11">
        <v>82.14</v>
      </c>
      <c r="H130" s="18" t="str">
        <f t="shared" si="21"/>
        <v>Регистрация на очный тур</v>
      </c>
    </row>
    <row r="131" spans="1:8" ht="15.75" customHeight="1" x14ac:dyDescent="0.25">
      <c r="A131" s="11">
        <f t="shared" si="3"/>
        <v>119</v>
      </c>
      <c r="B131" s="11" t="s">
        <v>314</v>
      </c>
      <c r="C131" t="s">
        <v>149</v>
      </c>
      <c r="D131" s="11" t="s">
        <v>12</v>
      </c>
      <c r="F131" s="11">
        <v>26</v>
      </c>
      <c r="G131" s="11">
        <v>92.86</v>
      </c>
      <c r="H131" s="18" t="str">
        <f t="shared" si="21"/>
        <v>Регистрация на очный тур</v>
      </c>
    </row>
    <row r="132" spans="1:8" ht="15.75" customHeight="1" x14ac:dyDescent="0.25">
      <c r="A132" s="11">
        <f t="shared" si="3"/>
        <v>120</v>
      </c>
      <c r="B132" s="11" t="s">
        <v>314</v>
      </c>
      <c r="C132" t="s">
        <v>149</v>
      </c>
      <c r="D132" s="11" t="s">
        <v>12</v>
      </c>
      <c r="F132" s="11">
        <v>19.5</v>
      </c>
      <c r="G132" s="11">
        <v>69.64</v>
      </c>
      <c r="H132" s="18" t="str">
        <f t="shared" si="21"/>
        <v>Регистрация на очный тур</v>
      </c>
    </row>
    <row r="133" spans="1:8" ht="15.75" customHeight="1" x14ac:dyDescent="0.25">
      <c r="A133" s="11">
        <f t="shared" si="3"/>
        <v>121</v>
      </c>
      <c r="B133" s="11" t="s">
        <v>316</v>
      </c>
      <c r="C133" t="s">
        <v>1013</v>
      </c>
      <c r="D133" s="11" t="s">
        <v>7</v>
      </c>
      <c r="E133" s="11" t="s">
        <v>8</v>
      </c>
      <c r="F133" s="11">
        <v>15</v>
      </c>
      <c r="G133" s="11">
        <v>53.57</v>
      </c>
      <c r="H133" s="18" t="str">
        <f t="shared" si="21"/>
        <v>Регистрация на очный тур</v>
      </c>
    </row>
    <row r="134" spans="1:8" ht="15.75" customHeight="1" x14ac:dyDescent="0.25">
      <c r="A134" s="11">
        <f t="shared" si="3"/>
        <v>122</v>
      </c>
      <c r="B134" s="11" t="s">
        <v>1155</v>
      </c>
      <c r="C134" t="s">
        <v>149</v>
      </c>
      <c r="D134" s="11" t="s">
        <v>7</v>
      </c>
      <c r="E134" s="11" t="s">
        <v>8</v>
      </c>
      <c r="F134" s="11">
        <v>22</v>
      </c>
      <c r="G134" s="11">
        <v>78.569999999999993</v>
      </c>
      <c r="H134" s="18" t="str">
        <f t="shared" si="21"/>
        <v>Регистрация на очный тур</v>
      </c>
    </row>
    <row r="135" spans="1:8" ht="15.75" customHeight="1" x14ac:dyDescent="0.25">
      <c r="A135" s="11">
        <f t="shared" si="3"/>
        <v>123</v>
      </c>
      <c r="B135" s="11" t="s">
        <v>1390</v>
      </c>
      <c r="C135" t="s">
        <v>2829</v>
      </c>
      <c r="D135" s="11" t="s">
        <v>12</v>
      </c>
      <c r="F135" s="11">
        <v>23</v>
      </c>
      <c r="G135" s="11">
        <v>82.14</v>
      </c>
      <c r="H135" s="18" t="str">
        <f t="shared" si="21"/>
        <v>Регистрация на очный тур</v>
      </c>
    </row>
    <row r="136" spans="1:8" ht="15.75" customHeight="1" x14ac:dyDescent="0.25">
      <c r="A136" s="11">
        <f t="shared" si="3"/>
        <v>124</v>
      </c>
      <c r="B136" s="11" t="s">
        <v>1158</v>
      </c>
      <c r="C136" t="s">
        <v>188</v>
      </c>
      <c r="D136" s="11" t="s">
        <v>16</v>
      </c>
      <c r="F136" s="11">
        <v>20</v>
      </c>
      <c r="G136" s="11">
        <v>71.430000000000007</v>
      </c>
      <c r="H136" s="18" t="str">
        <f t="shared" si="21"/>
        <v>Регистрация на очный тур</v>
      </c>
    </row>
    <row r="137" spans="1:8" ht="15.75" customHeight="1" x14ac:dyDescent="0.25">
      <c r="A137" s="11">
        <f t="shared" si="3"/>
        <v>125</v>
      </c>
      <c r="B137" s="11" t="s">
        <v>1391</v>
      </c>
      <c r="C137" t="s">
        <v>176</v>
      </c>
      <c r="D137" s="11" t="s">
        <v>7</v>
      </c>
      <c r="E137" s="11" t="s">
        <v>8</v>
      </c>
      <c r="F137" s="11">
        <v>19.5</v>
      </c>
      <c r="G137" s="11">
        <v>69.64</v>
      </c>
      <c r="H137" s="18" t="str">
        <f t="shared" si="21"/>
        <v>Регистрация на очный тур</v>
      </c>
    </row>
    <row r="138" spans="1:8" ht="15.75" customHeight="1" x14ac:dyDescent="0.25">
      <c r="A138" s="11">
        <f t="shared" si="3"/>
        <v>126</v>
      </c>
      <c r="B138" s="11" t="s">
        <v>321</v>
      </c>
      <c r="C138" t="s">
        <v>161</v>
      </c>
      <c r="D138" s="11" t="s">
        <v>7</v>
      </c>
      <c r="E138" s="11" t="s">
        <v>8</v>
      </c>
      <c r="F138" s="11">
        <v>13.5</v>
      </c>
      <c r="G138" s="11">
        <v>48.21</v>
      </c>
      <c r="H138" s="18" t="str">
        <f t="shared" si="21"/>
        <v>Регистрация на очный тур</v>
      </c>
    </row>
    <row r="139" spans="1:8" ht="15.75" customHeight="1" x14ac:dyDescent="0.25">
      <c r="A139" s="11">
        <f t="shared" si="3"/>
        <v>127</v>
      </c>
      <c r="B139" s="11" t="s">
        <v>1392</v>
      </c>
      <c r="C139" t="s">
        <v>149</v>
      </c>
      <c r="D139" s="11" t="s">
        <v>7</v>
      </c>
      <c r="F139" s="11">
        <v>22</v>
      </c>
      <c r="G139" s="11">
        <v>78.569999999999993</v>
      </c>
      <c r="H139" s="18" t="str">
        <f t="shared" si="21"/>
        <v>Регистрация на очный тур</v>
      </c>
    </row>
    <row r="140" spans="1:8" ht="15.75" customHeight="1" x14ac:dyDescent="0.25">
      <c r="A140" s="11">
        <f t="shared" si="3"/>
        <v>128</v>
      </c>
      <c r="B140" s="11" t="s">
        <v>1393</v>
      </c>
      <c r="C140" t="s">
        <v>141</v>
      </c>
      <c r="D140" s="11" t="s">
        <v>25</v>
      </c>
      <c r="F140" s="11">
        <v>26</v>
      </c>
      <c r="G140" s="11">
        <v>92.86</v>
      </c>
      <c r="H140" s="18" t="str">
        <f t="shared" si="21"/>
        <v>Регистрация на очный тур</v>
      </c>
    </row>
    <row r="141" spans="1:8" ht="15.75" customHeight="1" x14ac:dyDescent="0.25">
      <c r="A141" s="11">
        <f t="shared" si="3"/>
        <v>129</v>
      </c>
      <c r="B141" s="11" t="s">
        <v>1394</v>
      </c>
      <c r="C141" t="s">
        <v>647</v>
      </c>
      <c r="D141" s="11" t="s">
        <v>7</v>
      </c>
      <c r="F141" s="11">
        <v>18.5</v>
      </c>
      <c r="G141" s="11">
        <v>66.069999999999993</v>
      </c>
      <c r="H141" s="18" t="str">
        <f t="shared" si="21"/>
        <v>Регистрация на очный тур</v>
      </c>
    </row>
    <row r="142" spans="1:8" ht="15.75" customHeight="1" x14ac:dyDescent="0.25">
      <c r="A142" s="11">
        <f t="shared" si="3"/>
        <v>130</v>
      </c>
      <c r="B142" s="11" t="s">
        <v>1395</v>
      </c>
      <c r="C142" t="s">
        <v>417</v>
      </c>
      <c r="D142" s="11" t="s">
        <v>7</v>
      </c>
      <c r="E142" s="11" t="s">
        <v>8</v>
      </c>
      <c r="F142" s="11">
        <v>7.5</v>
      </c>
      <c r="G142" s="11">
        <v>26.79</v>
      </c>
    </row>
    <row r="143" spans="1:8" ht="15.75" customHeight="1" x14ac:dyDescent="0.25">
      <c r="A143" s="11">
        <f t="shared" si="3"/>
        <v>131</v>
      </c>
      <c r="B143" s="11" t="s">
        <v>1396</v>
      </c>
      <c r="C143" t="s">
        <v>147</v>
      </c>
      <c r="D143" s="11" t="s">
        <v>7</v>
      </c>
      <c r="E143" s="11" t="s">
        <v>8</v>
      </c>
      <c r="F143" s="11">
        <v>10.5</v>
      </c>
      <c r="G143" s="11">
        <v>37.5</v>
      </c>
    </row>
    <row r="144" spans="1:8" ht="15.75" customHeight="1" x14ac:dyDescent="0.25">
      <c r="A144" s="11">
        <f t="shared" si="3"/>
        <v>132</v>
      </c>
      <c r="B144" s="11" t="s">
        <v>1397</v>
      </c>
      <c r="C144" t="s">
        <v>871</v>
      </c>
      <c r="D144" s="11" t="s">
        <v>7</v>
      </c>
      <c r="E144" s="11" t="s">
        <v>8</v>
      </c>
      <c r="F144" s="11">
        <v>10</v>
      </c>
      <c r="G144" s="11">
        <v>35.71</v>
      </c>
    </row>
    <row r="145" spans="1:8" ht="15.75" customHeight="1" x14ac:dyDescent="0.25">
      <c r="A145" s="11">
        <f t="shared" si="3"/>
        <v>133</v>
      </c>
      <c r="B145" s="11" t="s">
        <v>721</v>
      </c>
      <c r="C145" t="s">
        <v>190</v>
      </c>
      <c r="D145" s="11" t="s">
        <v>12</v>
      </c>
      <c r="F145" s="11">
        <v>21.5</v>
      </c>
      <c r="G145" s="11">
        <v>76.790000000000006</v>
      </c>
      <c r="H145" s="18" t="str">
        <f t="shared" ref="H145:H152" si="22">HYPERLINK("https://umosphera.ru/ochnyj-tur/","Регистрация на очный тур")</f>
        <v>Регистрация на очный тур</v>
      </c>
    </row>
    <row r="146" spans="1:8" ht="15.75" customHeight="1" x14ac:dyDescent="0.25">
      <c r="A146" s="11">
        <f t="shared" si="3"/>
        <v>134</v>
      </c>
      <c r="B146" s="11" t="s">
        <v>331</v>
      </c>
      <c r="C146" t="s">
        <v>165</v>
      </c>
      <c r="D146" s="11" t="s">
        <v>43</v>
      </c>
      <c r="F146" s="11">
        <v>27.5</v>
      </c>
      <c r="G146" s="11">
        <v>98.21</v>
      </c>
      <c r="H146" s="18" t="str">
        <f t="shared" si="22"/>
        <v>Регистрация на очный тур</v>
      </c>
    </row>
    <row r="147" spans="1:8" ht="15.75" customHeight="1" x14ac:dyDescent="0.25">
      <c r="A147" s="11">
        <f t="shared" si="3"/>
        <v>135</v>
      </c>
      <c r="B147" s="11" t="s">
        <v>1165</v>
      </c>
      <c r="C147" t="s">
        <v>544</v>
      </c>
      <c r="D147" s="11" t="s">
        <v>7</v>
      </c>
      <c r="E147" s="11" t="s">
        <v>8</v>
      </c>
      <c r="F147" s="11">
        <v>14</v>
      </c>
      <c r="G147" s="11">
        <v>50</v>
      </c>
      <c r="H147" s="18" t="str">
        <f t="shared" si="22"/>
        <v>Регистрация на очный тур</v>
      </c>
    </row>
    <row r="148" spans="1:8" ht="15.75" customHeight="1" x14ac:dyDescent="0.25">
      <c r="A148" s="11">
        <f t="shared" si="3"/>
        <v>136</v>
      </c>
      <c r="B148" s="11" t="s">
        <v>1398</v>
      </c>
      <c r="C148" t="s">
        <v>214</v>
      </c>
      <c r="D148" s="11" t="s">
        <v>7</v>
      </c>
      <c r="E148" s="11" t="s">
        <v>8</v>
      </c>
      <c r="F148" s="11">
        <v>23</v>
      </c>
      <c r="G148" s="11">
        <v>82.14</v>
      </c>
      <c r="H148" s="18" t="str">
        <f t="shared" si="22"/>
        <v>Регистрация на очный тур</v>
      </c>
    </row>
    <row r="149" spans="1:8" ht="15.75" customHeight="1" x14ac:dyDescent="0.25">
      <c r="A149" s="11">
        <f t="shared" si="3"/>
        <v>137</v>
      </c>
      <c r="B149" s="11" t="s">
        <v>1399</v>
      </c>
      <c r="C149" t="s">
        <v>455</v>
      </c>
      <c r="D149" s="11" t="s">
        <v>7</v>
      </c>
      <c r="E149" s="11" t="s">
        <v>8</v>
      </c>
      <c r="F149" s="11">
        <v>11.5</v>
      </c>
      <c r="G149" s="11">
        <v>41.07</v>
      </c>
      <c r="H149" s="18" t="str">
        <f t="shared" si="22"/>
        <v>Регистрация на очный тур</v>
      </c>
    </row>
    <row r="150" spans="1:8" ht="15.75" customHeight="1" x14ac:dyDescent="0.25">
      <c r="A150" s="11">
        <f t="shared" si="3"/>
        <v>138</v>
      </c>
      <c r="B150" s="11" t="s">
        <v>1400</v>
      </c>
      <c r="C150" t="s">
        <v>894</v>
      </c>
      <c r="D150" s="11" t="s">
        <v>12</v>
      </c>
      <c r="F150" s="11">
        <v>22.5</v>
      </c>
      <c r="G150" s="11">
        <v>80.36</v>
      </c>
      <c r="H150" s="18" t="str">
        <f t="shared" si="22"/>
        <v>Регистрация на очный тур</v>
      </c>
    </row>
    <row r="151" spans="1:8" ht="15.75" customHeight="1" x14ac:dyDescent="0.25">
      <c r="A151" s="11">
        <f t="shared" si="3"/>
        <v>139</v>
      </c>
      <c r="B151" s="11" t="s">
        <v>1401</v>
      </c>
      <c r="C151" t="s">
        <v>1191</v>
      </c>
      <c r="D151" s="11" t="s">
        <v>12</v>
      </c>
      <c r="F151" s="11">
        <v>22.5</v>
      </c>
      <c r="G151" s="11">
        <v>80.36</v>
      </c>
      <c r="H151" s="18" t="str">
        <f t="shared" si="22"/>
        <v>Регистрация на очный тур</v>
      </c>
    </row>
    <row r="152" spans="1:8" ht="15.75" customHeight="1" x14ac:dyDescent="0.25">
      <c r="A152" s="11">
        <f t="shared" si="3"/>
        <v>140</v>
      </c>
      <c r="B152" s="11" t="s">
        <v>1402</v>
      </c>
      <c r="C152" t="s">
        <v>165</v>
      </c>
      <c r="D152" s="11" t="s">
        <v>7</v>
      </c>
      <c r="E152" s="11" t="s">
        <v>8</v>
      </c>
      <c r="F152" s="11">
        <v>17</v>
      </c>
      <c r="G152" s="11">
        <v>60.71</v>
      </c>
      <c r="H152" s="18" t="str">
        <f t="shared" si="22"/>
        <v>Регистрация на очный тур</v>
      </c>
    </row>
    <row r="153" spans="1:8" ht="15.75" customHeight="1" x14ac:dyDescent="0.25">
      <c r="A153" s="11">
        <f t="shared" si="3"/>
        <v>141</v>
      </c>
      <c r="B153" s="11" t="s">
        <v>1403</v>
      </c>
      <c r="C153" t="s">
        <v>1404</v>
      </c>
      <c r="D153" s="11" t="s">
        <v>7</v>
      </c>
      <c r="E153" s="11" t="s">
        <v>8</v>
      </c>
      <c r="F153" s="11">
        <v>8</v>
      </c>
      <c r="G153" s="11">
        <v>28.57</v>
      </c>
    </row>
    <row r="154" spans="1:8" ht="15.75" customHeight="1" x14ac:dyDescent="0.25">
      <c r="A154" s="11">
        <f t="shared" si="3"/>
        <v>142</v>
      </c>
      <c r="B154" s="11" t="s">
        <v>1169</v>
      </c>
      <c r="C154" t="s">
        <v>878</v>
      </c>
      <c r="D154" s="11" t="s">
        <v>25</v>
      </c>
      <c r="F154" s="11">
        <v>23</v>
      </c>
      <c r="G154" s="11">
        <v>82.14</v>
      </c>
      <c r="H154" s="18" t="str">
        <f t="shared" ref="H154:H158" si="23">HYPERLINK("https://umosphera.ru/ochnyj-tur/","Регистрация на очный тур")</f>
        <v>Регистрация на очный тур</v>
      </c>
    </row>
    <row r="155" spans="1:8" ht="15.75" customHeight="1" x14ac:dyDescent="0.25">
      <c r="A155" s="11">
        <f t="shared" si="3"/>
        <v>143</v>
      </c>
      <c r="B155" s="11" t="s">
        <v>1405</v>
      </c>
      <c r="C155" t="s">
        <v>161</v>
      </c>
      <c r="D155" s="11" t="s">
        <v>7</v>
      </c>
      <c r="E155" s="11" t="s">
        <v>8</v>
      </c>
      <c r="F155" s="11">
        <v>15.5</v>
      </c>
      <c r="G155" s="11">
        <v>55.36</v>
      </c>
      <c r="H155" s="18" t="str">
        <f t="shared" si="23"/>
        <v>Регистрация на очный тур</v>
      </c>
    </row>
    <row r="156" spans="1:8" ht="15.75" customHeight="1" x14ac:dyDescent="0.25">
      <c r="A156" s="11">
        <f t="shared" si="3"/>
        <v>144</v>
      </c>
      <c r="B156" s="11" t="s">
        <v>1406</v>
      </c>
      <c r="C156" t="s">
        <v>232</v>
      </c>
      <c r="D156" s="11" t="s">
        <v>17</v>
      </c>
      <c r="F156" s="11">
        <v>23</v>
      </c>
      <c r="G156" s="11">
        <v>82.14</v>
      </c>
      <c r="H156" s="18" t="str">
        <f t="shared" si="23"/>
        <v>Регистрация на очный тур</v>
      </c>
    </row>
    <row r="157" spans="1:8" ht="15.75" customHeight="1" x14ac:dyDescent="0.25">
      <c r="A157" s="11">
        <f t="shared" si="3"/>
        <v>145</v>
      </c>
      <c r="B157" s="11" t="s">
        <v>1407</v>
      </c>
      <c r="C157" t="s">
        <v>289</v>
      </c>
      <c r="D157" s="11" t="s">
        <v>7</v>
      </c>
      <c r="E157" s="11" t="s">
        <v>8</v>
      </c>
      <c r="F157" s="11">
        <v>11.5</v>
      </c>
      <c r="G157" s="11">
        <v>41.07</v>
      </c>
      <c r="H157" s="18" t="str">
        <f t="shared" si="23"/>
        <v>Регистрация на очный тур</v>
      </c>
    </row>
    <row r="158" spans="1:8" ht="15.75" customHeight="1" x14ac:dyDescent="0.25">
      <c r="A158" s="11">
        <f t="shared" si="3"/>
        <v>146</v>
      </c>
      <c r="B158" s="11" t="s">
        <v>1408</v>
      </c>
      <c r="C158" t="s">
        <v>145</v>
      </c>
      <c r="D158" s="11" t="s">
        <v>24</v>
      </c>
      <c r="F158" s="11">
        <v>24</v>
      </c>
      <c r="G158" s="11">
        <v>85.71</v>
      </c>
      <c r="H158" s="18" t="str">
        <f t="shared" si="23"/>
        <v>Регистрация на очный тур</v>
      </c>
    </row>
    <row r="159" spans="1:8" ht="15.75" customHeight="1" x14ac:dyDescent="0.25">
      <c r="A159" s="11">
        <f t="shared" si="3"/>
        <v>147</v>
      </c>
      <c r="B159" s="11" t="s">
        <v>1409</v>
      </c>
      <c r="C159" t="s">
        <v>473</v>
      </c>
      <c r="D159" s="11" t="s">
        <v>7</v>
      </c>
      <c r="E159" s="11" t="s">
        <v>8</v>
      </c>
      <c r="F159" s="11">
        <v>9.5</v>
      </c>
      <c r="G159" s="11">
        <v>33.93</v>
      </c>
    </row>
    <row r="160" spans="1:8" ht="15.75" customHeight="1" x14ac:dyDescent="0.25">
      <c r="A160" s="11">
        <f t="shared" si="3"/>
        <v>148</v>
      </c>
      <c r="B160" s="11" t="s">
        <v>732</v>
      </c>
      <c r="C160" t="s">
        <v>277</v>
      </c>
      <c r="D160" s="11" t="s">
        <v>7</v>
      </c>
      <c r="E160" s="11" t="s">
        <v>8</v>
      </c>
      <c r="F160" s="11">
        <v>27.5</v>
      </c>
      <c r="G160" s="11">
        <v>98.21</v>
      </c>
      <c r="H160" s="18" t="str">
        <f t="shared" ref="H160:H166" si="24">HYPERLINK("https://umosphera.ru/ochnyj-tur/","Регистрация на очный тур")</f>
        <v>Регистрация на очный тур</v>
      </c>
    </row>
    <row r="161" spans="1:8" ht="15.75" customHeight="1" x14ac:dyDescent="0.25">
      <c r="A161" s="11">
        <f t="shared" si="3"/>
        <v>149</v>
      </c>
      <c r="B161" s="11" t="s">
        <v>998</v>
      </c>
      <c r="C161" t="s">
        <v>198</v>
      </c>
      <c r="D161" s="11" t="s">
        <v>7</v>
      </c>
      <c r="E161" s="11" t="s">
        <v>8</v>
      </c>
      <c r="F161" s="11">
        <v>15</v>
      </c>
      <c r="G161" s="11">
        <v>53.57</v>
      </c>
      <c r="H161" s="18" t="str">
        <f t="shared" si="24"/>
        <v>Регистрация на очный тур</v>
      </c>
    </row>
    <row r="162" spans="1:8" ht="15.75" customHeight="1" x14ac:dyDescent="0.25">
      <c r="A162" s="11">
        <f t="shared" si="3"/>
        <v>150</v>
      </c>
      <c r="B162" s="11" t="s">
        <v>1410</v>
      </c>
      <c r="C162" t="s">
        <v>914</v>
      </c>
      <c r="D162" s="11" t="s">
        <v>7</v>
      </c>
      <c r="E162" s="11" t="s">
        <v>8</v>
      </c>
      <c r="F162" s="11">
        <v>21.5</v>
      </c>
      <c r="G162" s="11">
        <v>76.790000000000006</v>
      </c>
      <c r="H162" s="18" t="str">
        <f t="shared" si="24"/>
        <v>Регистрация на очный тур</v>
      </c>
    </row>
    <row r="163" spans="1:8" ht="15.75" customHeight="1" x14ac:dyDescent="0.25">
      <c r="A163" s="11">
        <f t="shared" si="3"/>
        <v>151</v>
      </c>
      <c r="B163" s="11" t="s">
        <v>1411</v>
      </c>
      <c r="C163" t="s">
        <v>303</v>
      </c>
      <c r="D163" s="11" t="s">
        <v>7</v>
      </c>
      <c r="E163" s="11" t="s">
        <v>8</v>
      </c>
      <c r="F163" s="11">
        <v>24.5</v>
      </c>
      <c r="G163" s="11">
        <v>87.5</v>
      </c>
      <c r="H163" s="18" t="str">
        <f t="shared" si="24"/>
        <v>Регистрация на очный тур</v>
      </c>
    </row>
    <row r="164" spans="1:8" ht="15.75" customHeight="1" x14ac:dyDescent="0.25">
      <c r="A164" s="11">
        <f t="shared" si="3"/>
        <v>152</v>
      </c>
      <c r="B164" s="11" t="s">
        <v>1412</v>
      </c>
      <c r="C164" t="s">
        <v>344</v>
      </c>
      <c r="D164" s="11" t="s">
        <v>7</v>
      </c>
      <c r="E164" s="11" t="s">
        <v>8</v>
      </c>
      <c r="F164" s="11">
        <v>22</v>
      </c>
      <c r="G164" s="11">
        <v>78.569999999999993</v>
      </c>
      <c r="H164" s="18" t="str">
        <f t="shared" si="24"/>
        <v>Регистрация на очный тур</v>
      </c>
    </row>
    <row r="165" spans="1:8" ht="15.75" customHeight="1" x14ac:dyDescent="0.25">
      <c r="A165" s="11">
        <f t="shared" si="3"/>
        <v>153</v>
      </c>
      <c r="B165" s="11" t="s">
        <v>1413</v>
      </c>
      <c r="C165" t="s">
        <v>293</v>
      </c>
      <c r="D165" s="11" t="s">
        <v>7</v>
      </c>
      <c r="E165" s="11" t="s">
        <v>8</v>
      </c>
      <c r="F165" s="11">
        <v>16</v>
      </c>
      <c r="G165" s="11">
        <v>57.14</v>
      </c>
      <c r="H165" s="18" t="str">
        <f t="shared" si="24"/>
        <v>Регистрация на очный тур</v>
      </c>
    </row>
    <row r="166" spans="1:8" ht="15.75" customHeight="1" x14ac:dyDescent="0.25">
      <c r="A166" s="11">
        <f t="shared" si="3"/>
        <v>154</v>
      </c>
      <c r="B166" s="11" t="s">
        <v>1414</v>
      </c>
      <c r="C166" t="s">
        <v>173</v>
      </c>
      <c r="D166" s="11" t="s">
        <v>7</v>
      </c>
      <c r="F166" s="11">
        <v>28</v>
      </c>
      <c r="G166" s="11">
        <v>100</v>
      </c>
      <c r="H166" s="18" t="str">
        <f t="shared" si="24"/>
        <v>Регистрация на очный тур</v>
      </c>
    </row>
    <row r="167" spans="1:8" ht="15.75" customHeight="1" x14ac:dyDescent="0.25">
      <c r="A167" s="11">
        <f t="shared" si="3"/>
        <v>155</v>
      </c>
      <c r="B167" s="11" t="s">
        <v>1178</v>
      </c>
      <c r="C167" t="s">
        <v>212</v>
      </c>
      <c r="D167" s="11" t="s">
        <v>7</v>
      </c>
      <c r="E167" s="11" t="s">
        <v>8</v>
      </c>
      <c r="F167" s="11">
        <v>8.5</v>
      </c>
      <c r="G167" s="11">
        <v>30.36</v>
      </c>
    </row>
    <row r="168" spans="1:8" ht="15.75" customHeight="1" x14ac:dyDescent="0.25">
      <c r="A168" s="11">
        <f t="shared" si="3"/>
        <v>156</v>
      </c>
      <c r="B168" s="11" t="s">
        <v>1415</v>
      </c>
      <c r="C168" t="s">
        <v>214</v>
      </c>
      <c r="D168" s="11" t="s">
        <v>7</v>
      </c>
      <c r="E168" s="11" t="s">
        <v>8</v>
      </c>
      <c r="F168" s="11">
        <v>12.5</v>
      </c>
      <c r="G168" s="11">
        <v>44.64</v>
      </c>
      <c r="H168" s="18" t="str">
        <f t="shared" ref="H168:H175" si="25">HYPERLINK("https://umosphera.ru/ochnyj-tur/","Регистрация на очный тур")</f>
        <v>Регистрация на очный тур</v>
      </c>
    </row>
    <row r="169" spans="1:8" ht="15.75" customHeight="1" x14ac:dyDescent="0.25">
      <c r="A169" s="11">
        <f t="shared" si="3"/>
        <v>157</v>
      </c>
      <c r="B169" s="11" t="s">
        <v>1416</v>
      </c>
      <c r="C169" t="s">
        <v>219</v>
      </c>
      <c r="D169" s="11" t="s">
        <v>7</v>
      </c>
      <c r="E169" s="11" t="s">
        <v>8</v>
      </c>
      <c r="F169" s="11">
        <v>21</v>
      </c>
      <c r="G169" s="11">
        <v>75</v>
      </c>
      <c r="H169" s="18" t="str">
        <f t="shared" si="25"/>
        <v>Регистрация на очный тур</v>
      </c>
    </row>
    <row r="170" spans="1:8" ht="15.75" customHeight="1" x14ac:dyDescent="0.25">
      <c r="A170" s="11">
        <f t="shared" si="3"/>
        <v>158</v>
      </c>
      <c r="B170" s="11" t="s">
        <v>1417</v>
      </c>
      <c r="C170" t="s">
        <v>277</v>
      </c>
      <c r="D170" s="11" t="s">
        <v>7</v>
      </c>
      <c r="E170" s="11" t="s">
        <v>8</v>
      </c>
      <c r="F170" s="11">
        <v>12.5</v>
      </c>
      <c r="G170" s="11">
        <v>44.64</v>
      </c>
      <c r="H170" s="18" t="str">
        <f t="shared" si="25"/>
        <v>Регистрация на очный тур</v>
      </c>
    </row>
    <row r="171" spans="1:8" ht="15.75" customHeight="1" x14ac:dyDescent="0.25">
      <c r="A171" s="11">
        <f t="shared" si="3"/>
        <v>159</v>
      </c>
      <c r="B171" s="11" t="s">
        <v>1418</v>
      </c>
      <c r="C171" t="s">
        <v>214</v>
      </c>
      <c r="D171" s="11" t="s">
        <v>7</v>
      </c>
      <c r="E171" s="11" t="s">
        <v>8</v>
      </c>
      <c r="F171" s="11">
        <v>23.5</v>
      </c>
      <c r="G171" s="11">
        <v>83.93</v>
      </c>
      <c r="H171" s="18" t="str">
        <f t="shared" si="25"/>
        <v>Регистрация на очный тур</v>
      </c>
    </row>
    <row r="172" spans="1:8" ht="15.75" customHeight="1" x14ac:dyDescent="0.25">
      <c r="A172" s="11">
        <f t="shared" si="3"/>
        <v>160</v>
      </c>
      <c r="B172" s="11" t="s">
        <v>1004</v>
      </c>
      <c r="C172" t="s">
        <v>303</v>
      </c>
      <c r="D172" s="11" t="s">
        <v>12</v>
      </c>
      <c r="F172" s="11">
        <v>23</v>
      </c>
      <c r="G172" s="11">
        <v>82.14</v>
      </c>
      <c r="H172" s="18" t="str">
        <f t="shared" si="25"/>
        <v>Регистрация на очный тур</v>
      </c>
    </row>
    <row r="173" spans="1:8" ht="15.75" customHeight="1" x14ac:dyDescent="0.25">
      <c r="A173" s="11">
        <f t="shared" si="3"/>
        <v>161</v>
      </c>
      <c r="B173" s="11" t="s">
        <v>373</v>
      </c>
      <c r="C173" t="s">
        <v>167</v>
      </c>
      <c r="D173" s="11" t="s">
        <v>7</v>
      </c>
      <c r="E173" s="11" t="s">
        <v>8</v>
      </c>
      <c r="F173" s="11">
        <v>15</v>
      </c>
      <c r="G173" s="11">
        <v>53.57</v>
      </c>
      <c r="H173" s="18" t="str">
        <f t="shared" si="25"/>
        <v>Регистрация на очный тур</v>
      </c>
    </row>
    <row r="174" spans="1:8" ht="15.75" customHeight="1" x14ac:dyDescent="0.25">
      <c r="A174" s="11">
        <f t="shared" si="3"/>
        <v>162</v>
      </c>
      <c r="B174" s="11" t="s">
        <v>373</v>
      </c>
      <c r="C174" t="s">
        <v>1419</v>
      </c>
      <c r="D174" s="11" t="s">
        <v>11</v>
      </c>
      <c r="F174" s="11">
        <v>28</v>
      </c>
      <c r="G174" s="11">
        <v>100</v>
      </c>
      <c r="H174" s="18" t="str">
        <f t="shared" si="25"/>
        <v>Регистрация на очный тур</v>
      </c>
    </row>
    <row r="175" spans="1:8" ht="15.75" customHeight="1" x14ac:dyDescent="0.25">
      <c r="A175" s="11">
        <f t="shared" si="3"/>
        <v>163</v>
      </c>
      <c r="B175" s="11" t="s">
        <v>374</v>
      </c>
      <c r="C175" t="s">
        <v>367</v>
      </c>
      <c r="D175" s="11" t="s">
        <v>7</v>
      </c>
      <c r="E175" s="11" t="s">
        <v>8</v>
      </c>
      <c r="F175" s="11">
        <v>18.5</v>
      </c>
      <c r="G175" s="11">
        <v>66.069999999999993</v>
      </c>
      <c r="H175" s="18" t="str">
        <f t="shared" si="25"/>
        <v>Регистрация на очный тур</v>
      </c>
    </row>
    <row r="176" spans="1:8" ht="15.75" customHeight="1" x14ac:dyDescent="0.25">
      <c r="A176" s="11">
        <f t="shared" si="3"/>
        <v>164</v>
      </c>
      <c r="B176" s="11" t="s">
        <v>1420</v>
      </c>
      <c r="C176" t="s">
        <v>169</v>
      </c>
      <c r="D176" s="11" t="s">
        <v>7</v>
      </c>
      <c r="E176" s="11" t="s">
        <v>8</v>
      </c>
      <c r="F176" s="11">
        <v>9.5</v>
      </c>
      <c r="G176" s="11">
        <v>33.93</v>
      </c>
    </row>
    <row r="177" spans="1:8" ht="15.75" customHeight="1" x14ac:dyDescent="0.25">
      <c r="A177" s="11">
        <f t="shared" si="3"/>
        <v>165</v>
      </c>
      <c r="B177" s="11" t="s">
        <v>1421</v>
      </c>
      <c r="C177" t="s">
        <v>219</v>
      </c>
      <c r="D177" s="11" t="s">
        <v>44</v>
      </c>
      <c r="E177" s="11"/>
      <c r="F177" s="11">
        <v>28</v>
      </c>
      <c r="G177" s="11">
        <v>66.069999999999993</v>
      </c>
      <c r="H177" s="18" t="str">
        <f t="shared" ref="H177:H180" si="26">HYPERLINK("https://umosphera.ru/ochnyj-tur/","Регистрация на очный тур")</f>
        <v>Регистрация на очный тур</v>
      </c>
    </row>
    <row r="178" spans="1:8" ht="15.75" customHeight="1" x14ac:dyDescent="0.25">
      <c r="A178" s="11">
        <f t="shared" si="3"/>
        <v>166</v>
      </c>
      <c r="B178" s="11" t="s">
        <v>1422</v>
      </c>
      <c r="C178" t="s">
        <v>482</v>
      </c>
      <c r="D178" s="11" t="s">
        <v>7</v>
      </c>
      <c r="E178" s="11" t="s">
        <v>8</v>
      </c>
      <c r="F178" s="11">
        <v>21.5</v>
      </c>
      <c r="G178" s="11">
        <v>76.790000000000006</v>
      </c>
      <c r="H178" s="18" t="str">
        <f t="shared" si="26"/>
        <v>Регистрация на очный тур</v>
      </c>
    </row>
    <row r="179" spans="1:8" ht="15.75" customHeight="1" x14ac:dyDescent="0.25">
      <c r="A179" s="11">
        <f t="shared" si="3"/>
        <v>167</v>
      </c>
      <c r="B179" s="11" t="s">
        <v>1423</v>
      </c>
      <c r="C179" t="s">
        <v>173</v>
      </c>
      <c r="D179" s="11" t="s">
        <v>45</v>
      </c>
      <c r="F179" s="11">
        <v>21</v>
      </c>
      <c r="G179" s="11">
        <v>75</v>
      </c>
      <c r="H179" s="18" t="str">
        <f t="shared" si="26"/>
        <v>Регистрация на очный тур</v>
      </c>
    </row>
    <row r="180" spans="1:8" ht="15.75" customHeight="1" x14ac:dyDescent="0.25">
      <c r="A180" s="11">
        <f t="shared" si="3"/>
        <v>168</v>
      </c>
      <c r="B180" s="11" t="s">
        <v>1424</v>
      </c>
      <c r="C180" t="s">
        <v>219</v>
      </c>
      <c r="D180" s="11" t="s">
        <v>12</v>
      </c>
      <c r="F180" s="11">
        <v>18.5</v>
      </c>
      <c r="G180" s="11">
        <v>66.069999999999993</v>
      </c>
      <c r="H180" s="18" t="str">
        <f t="shared" si="26"/>
        <v>Регистрация на очный тур</v>
      </c>
    </row>
    <row r="181" spans="1:8" ht="15.75" customHeight="1" x14ac:dyDescent="0.25">
      <c r="A181" s="11">
        <f t="shared" si="3"/>
        <v>169</v>
      </c>
      <c r="B181" s="11" t="s">
        <v>1425</v>
      </c>
      <c r="C181" t="s">
        <v>216</v>
      </c>
      <c r="D181" s="11" t="s">
        <v>7</v>
      </c>
      <c r="F181" s="11">
        <v>10.5</v>
      </c>
      <c r="G181" s="11">
        <v>37.5</v>
      </c>
    </row>
    <row r="182" spans="1:8" ht="15.75" customHeight="1" x14ac:dyDescent="0.25">
      <c r="A182" s="11">
        <f t="shared" si="3"/>
        <v>170</v>
      </c>
      <c r="B182" s="11" t="s">
        <v>1426</v>
      </c>
      <c r="C182" t="s">
        <v>870</v>
      </c>
      <c r="D182" s="11" t="s">
        <v>7</v>
      </c>
      <c r="F182" s="11">
        <v>25.5</v>
      </c>
      <c r="G182" s="11">
        <v>91.07</v>
      </c>
      <c r="H182" s="18" t="str">
        <f t="shared" ref="H182:H188" si="27">HYPERLINK("https://umosphera.ru/ochnyj-tur/","Регистрация на очный тур")</f>
        <v>Регистрация на очный тур</v>
      </c>
    </row>
    <row r="183" spans="1:8" ht="15.75" customHeight="1" x14ac:dyDescent="0.25">
      <c r="A183" s="11">
        <f t="shared" si="3"/>
        <v>171</v>
      </c>
      <c r="B183" s="11" t="s">
        <v>746</v>
      </c>
      <c r="C183" t="s">
        <v>1427</v>
      </c>
      <c r="D183" s="11" t="s">
        <v>12</v>
      </c>
      <c r="F183" s="11">
        <v>22</v>
      </c>
      <c r="G183" s="11">
        <v>78.569999999999993</v>
      </c>
      <c r="H183" s="18" t="str">
        <f t="shared" si="27"/>
        <v>Регистрация на очный тур</v>
      </c>
    </row>
    <row r="184" spans="1:8" ht="15.75" customHeight="1" x14ac:dyDescent="0.25">
      <c r="A184" s="11">
        <f t="shared" si="3"/>
        <v>172</v>
      </c>
      <c r="B184" s="11" t="s">
        <v>747</v>
      </c>
      <c r="C184" t="s">
        <v>250</v>
      </c>
      <c r="D184" s="11" t="s">
        <v>7</v>
      </c>
      <c r="E184" s="11" t="s">
        <v>8</v>
      </c>
      <c r="F184" s="11">
        <v>26</v>
      </c>
      <c r="G184" s="11">
        <v>92.86</v>
      </c>
      <c r="H184" s="18" t="str">
        <f t="shared" si="27"/>
        <v>Регистрация на очный тур</v>
      </c>
    </row>
    <row r="185" spans="1:8" ht="15.75" customHeight="1" x14ac:dyDescent="0.25">
      <c r="A185" s="11">
        <f t="shared" si="3"/>
        <v>173</v>
      </c>
      <c r="B185" s="11" t="s">
        <v>1428</v>
      </c>
      <c r="C185" t="s">
        <v>198</v>
      </c>
      <c r="D185" s="11" t="s">
        <v>7</v>
      </c>
      <c r="F185" s="11">
        <v>25</v>
      </c>
      <c r="G185" s="11">
        <v>89.29</v>
      </c>
      <c r="H185" s="18" t="str">
        <f t="shared" si="27"/>
        <v>Регистрация на очный тур</v>
      </c>
    </row>
    <row r="186" spans="1:8" ht="15.75" customHeight="1" x14ac:dyDescent="0.25">
      <c r="A186" s="11">
        <f t="shared" si="3"/>
        <v>174</v>
      </c>
      <c r="B186" s="11" t="s">
        <v>1429</v>
      </c>
      <c r="C186" t="s">
        <v>277</v>
      </c>
      <c r="D186" s="11" t="s">
        <v>7</v>
      </c>
      <c r="F186" s="11">
        <v>18.5</v>
      </c>
      <c r="G186" s="11">
        <v>66.069999999999993</v>
      </c>
      <c r="H186" s="18" t="str">
        <f t="shared" si="27"/>
        <v>Регистрация на очный тур</v>
      </c>
    </row>
    <row r="187" spans="1:8" ht="15.75" customHeight="1" x14ac:dyDescent="0.25">
      <c r="A187" s="11">
        <f t="shared" si="3"/>
        <v>175</v>
      </c>
      <c r="B187" s="11" t="s">
        <v>1430</v>
      </c>
      <c r="C187" t="s">
        <v>256</v>
      </c>
      <c r="D187" s="11" t="s">
        <v>7</v>
      </c>
      <c r="F187" s="11">
        <v>19</v>
      </c>
      <c r="G187" s="11">
        <v>67.86</v>
      </c>
      <c r="H187" s="18" t="str">
        <f t="shared" si="27"/>
        <v>Регистрация на очный тур</v>
      </c>
    </row>
    <row r="188" spans="1:8" ht="15.75" customHeight="1" x14ac:dyDescent="0.25">
      <c r="A188" s="11">
        <f t="shared" si="3"/>
        <v>176</v>
      </c>
      <c r="B188" s="11" t="s">
        <v>1431</v>
      </c>
      <c r="C188" t="s">
        <v>1266</v>
      </c>
      <c r="D188" s="11" t="s">
        <v>7</v>
      </c>
      <c r="E188" s="11" t="s">
        <v>8</v>
      </c>
      <c r="F188" s="11">
        <v>17.5</v>
      </c>
      <c r="G188" s="11">
        <v>62.5</v>
      </c>
      <c r="H188" s="18" t="str">
        <f t="shared" si="27"/>
        <v>Регистрация на очный тур</v>
      </c>
    </row>
    <row r="189" spans="1:8" ht="15.75" customHeight="1" x14ac:dyDescent="0.25">
      <c r="A189" s="11">
        <f t="shared" si="3"/>
        <v>177</v>
      </c>
      <c r="B189" s="11" t="s">
        <v>1432</v>
      </c>
      <c r="C189" t="s">
        <v>239</v>
      </c>
      <c r="D189" s="11" t="s">
        <v>7</v>
      </c>
      <c r="E189" s="11" t="s">
        <v>8</v>
      </c>
      <c r="F189" s="11">
        <v>9</v>
      </c>
      <c r="G189" s="11">
        <v>32.14</v>
      </c>
    </row>
    <row r="190" spans="1:8" ht="15.75" customHeight="1" x14ac:dyDescent="0.25">
      <c r="A190" s="11">
        <f t="shared" si="3"/>
        <v>178</v>
      </c>
      <c r="B190" s="11" t="s">
        <v>1197</v>
      </c>
      <c r="C190" t="s">
        <v>435</v>
      </c>
      <c r="D190" s="11" t="s">
        <v>12</v>
      </c>
      <c r="F190" s="11">
        <v>21.5</v>
      </c>
      <c r="G190" s="11">
        <v>76.790000000000006</v>
      </c>
      <c r="H190" s="18" t="str">
        <f>HYPERLINK("https://umosphera.ru/ochnyj-tur/","Регистрация на очный тур")</f>
        <v>Регистрация на очный тур</v>
      </c>
    </row>
    <row r="191" spans="1:8" ht="15.75" customHeight="1" x14ac:dyDescent="0.25">
      <c r="A191" s="11">
        <f t="shared" si="3"/>
        <v>179</v>
      </c>
      <c r="B191" s="11" t="s">
        <v>1433</v>
      </c>
      <c r="C191" t="s">
        <v>1434</v>
      </c>
      <c r="D191" s="11" t="s">
        <v>12</v>
      </c>
      <c r="F191" s="11">
        <v>10.5</v>
      </c>
      <c r="G191" s="11">
        <v>37.5</v>
      </c>
    </row>
    <row r="192" spans="1:8" ht="15.75" customHeight="1" x14ac:dyDescent="0.25">
      <c r="A192" s="11">
        <f t="shared" si="3"/>
        <v>180</v>
      </c>
      <c r="B192" s="11" t="s">
        <v>1435</v>
      </c>
      <c r="C192" t="s">
        <v>262</v>
      </c>
      <c r="D192" s="11" t="s">
        <v>7</v>
      </c>
      <c r="E192" s="11" t="s">
        <v>8</v>
      </c>
      <c r="F192" s="11">
        <v>9</v>
      </c>
      <c r="G192" s="11">
        <v>32.14</v>
      </c>
    </row>
    <row r="193" spans="1:8" ht="15.75" customHeight="1" x14ac:dyDescent="0.25">
      <c r="A193" s="11">
        <f t="shared" si="3"/>
        <v>181</v>
      </c>
      <c r="B193" s="11" t="s">
        <v>1436</v>
      </c>
      <c r="C193" t="s">
        <v>258</v>
      </c>
      <c r="D193" s="11" t="s">
        <v>12</v>
      </c>
      <c r="F193" s="11">
        <v>19.5</v>
      </c>
      <c r="G193" s="11">
        <v>69.64</v>
      </c>
      <c r="H193" s="18" t="str">
        <f>HYPERLINK("https://umosphera.ru/ochnyj-tur/","Регистрация на очный тур")</f>
        <v>Регистрация на очный тур</v>
      </c>
    </row>
    <row r="194" spans="1:8" ht="15.75" customHeight="1" x14ac:dyDescent="0.25">
      <c r="A194" s="11">
        <f t="shared" si="3"/>
        <v>182</v>
      </c>
      <c r="B194" s="11" t="s">
        <v>1437</v>
      </c>
      <c r="C194" t="s">
        <v>1438</v>
      </c>
      <c r="D194" s="11" t="s">
        <v>7</v>
      </c>
      <c r="F194" s="11">
        <v>4</v>
      </c>
      <c r="G194" s="11">
        <v>14.29</v>
      </c>
    </row>
    <row r="195" spans="1:8" ht="15.75" customHeight="1" x14ac:dyDescent="0.25">
      <c r="A195" s="11">
        <f t="shared" si="3"/>
        <v>183</v>
      </c>
      <c r="B195" s="11" t="s">
        <v>755</v>
      </c>
      <c r="C195" t="s">
        <v>753</v>
      </c>
      <c r="D195" s="11" t="s">
        <v>7</v>
      </c>
      <c r="E195" s="11" t="s">
        <v>8</v>
      </c>
      <c r="F195" s="11">
        <v>25</v>
      </c>
      <c r="G195" s="11">
        <v>89.29</v>
      </c>
      <c r="H195" s="18" t="str">
        <f t="shared" ref="H195:H208" si="28">HYPERLINK("https://umosphera.ru/ochnyj-tur/","Регистрация на очный тур")</f>
        <v>Регистрация на очный тур</v>
      </c>
    </row>
    <row r="196" spans="1:8" ht="15.75" customHeight="1" x14ac:dyDescent="0.25">
      <c r="A196" s="11">
        <f t="shared" si="3"/>
        <v>184</v>
      </c>
      <c r="B196" s="11" t="s">
        <v>1439</v>
      </c>
      <c r="C196" t="s">
        <v>212</v>
      </c>
      <c r="D196" s="11" t="s">
        <v>12</v>
      </c>
      <c r="F196" s="11">
        <v>24.5</v>
      </c>
      <c r="G196" s="11">
        <v>87.5</v>
      </c>
      <c r="H196" s="18" t="str">
        <f t="shared" si="28"/>
        <v>Регистрация на очный тур</v>
      </c>
    </row>
    <row r="197" spans="1:8" ht="15.75" customHeight="1" x14ac:dyDescent="0.25">
      <c r="A197" s="11">
        <f t="shared" si="3"/>
        <v>185</v>
      </c>
      <c r="B197" s="11" t="s">
        <v>756</v>
      </c>
      <c r="C197" t="s">
        <v>948</v>
      </c>
      <c r="D197" s="11" t="s">
        <v>12</v>
      </c>
      <c r="F197" s="11">
        <v>27</v>
      </c>
      <c r="G197" s="11">
        <v>96.43</v>
      </c>
      <c r="H197" s="18" t="str">
        <f t="shared" si="28"/>
        <v>Регистрация на очный тур</v>
      </c>
    </row>
    <row r="198" spans="1:8" ht="15.75" customHeight="1" x14ac:dyDescent="0.25">
      <c r="A198" s="11">
        <f t="shared" si="3"/>
        <v>186</v>
      </c>
      <c r="B198" s="11" t="s">
        <v>756</v>
      </c>
      <c r="C198" t="s">
        <v>207</v>
      </c>
      <c r="D198" s="11" t="s">
        <v>12</v>
      </c>
      <c r="F198" s="11">
        <v>17.5</v>
      </c>
      <c r="G198" s="11">
        <v>62.5</v>
      </c>
      <c r="H198" s="18" t="str">
        <f t="shared" si="28"/>
        <v>Регистрация на очный тур</v>
      </c>
    </row>
    <row r="199" spans="1:8" ht="15.75" customHeight="1" x14ac:dyDescent="0.25">
      <c r="A199" s="11">
        <f t="shared" si="3"/>
        <v>187</v>
      </c>
      <c r="B199" s="11" t="s">
        <v>405</v>
      </c>
      <c r="C199" t="s">
        <v>194</v>
      </c>
      <c r="D199" s="11" t="s">
        <v>7</v>
      </c>
      <c r="E199" s="11" t="s">
        <v>8</v>
      </c>
      <c r="F199" s="11">
        <v>14.5</v>
      </c>
      <c r="G199" s="11">
        <v>51.79</v>
      </c>
      <c r="H199" s="18" t="str">
        <f t="shared" si="28"/>
        <v>Регистрация на очный тур</v>
      </c>
    </row>
    <row r="200" spans="1:8" ht="15.75" customHeight="1" x14ac:dyDescent="0.25">
      <c r="A200" s="11">
        <f t="shared" si="3"/>
        <v>188</v>
      </c>
      <c r="B200" s="11" t="s">
        <v>405</v>
      </c>
      <c r="C200" t="s">
        <v>161</v>
      </c>
      <c r="D200" s="11" t="s">
        <v>7</v>
      </c>
      <c r="F200" s="11">
        <v>20</v>
      </c>
      <c r="G200" s="11">
        <v>71.430000000000007</v>
      </c>
      <c r="H200" s="18" t="str">
        <f t="shared" si="28"/>
        <v>Регистрация на очный тур</v>
      </c>
    </row>
    <row r="201" spans="1:8" ht="15.75" customHeight="1" x14ac:dyDescent="0.25">
      <c r="A201" s="11">
        <f t="shared" si="3"/>
        <v>189</v>
      </c>
      <c r="B201" s="11" t="s">
        <v>405</v>
      </c>
      <c r="C201" t="s">
        <v>367</v>
      </c>
      <c r="D201" s="11" t="s">
        <v>12</v>
      </c>
      <c r="F201" s="11">
        <v>25.5</v>
      </c>
      <c r="G201" s="11">
        <v>91.07</v>
      </c>
      <c r="H201" s="18" t="str">
        <f t="shared" si="28"/>
        <v>Регистрация на очный тур</v>
      </c>
    </row>
    <row r="202" spans="1:8" ht="15.75" customHeight="1" x14ac:dyDescent="0.25">
      <c r="A202" s="11">
        <f t="shared" si="3"/>
        <v>190</v>
      </c>
      <c r="B202" s="11" t="s">
        <v>405</v>
      </c>
      <c r="C202" t="s">
        <v>1440</v>
      </c>
      <c r="D202" s="11" t="s">
        <v>24</v>
      </c>
      <c r="F202" s="11">
        <v>19</v>
      </c>
      <c r="G202" s="11">
        <v>67.86</v>
      </c>
      <c r="H202" s="18" t="str">
        <f t="shared" si="28"/>
        <v>Регистрация на очный тур</v>
      </c>
    </row>
    <row r="203" spans="1:8" ht="15.75" customHeight="1" x14ac:dyDescent="0.25">
      <c r="A203" s="11">
        <f t="shared" si="3"/>
        <v>191</v>
      </c>
      <c r="B203" s="11" t="s">
        <v>1441</v>
      </c>
      <c r="C203" t="s">
        <v>157</v>
      </c>
      <c r="D203" s="11" t="s">
        <v>12</v>
      </c>
      <c r="F203" s="11">
        <v>27.5</v>
      </c>
      <c r="G203" s="11">
        <v>98.21</v>
      </c>
      <c r="H203" s="18" t="str">
        <f t="shared" si="28"/>
        <v>Регистрация на очный тур</v>
      </c>
    </row>
    <row r="204" spans="1:8" ht="15.75" customHeight="1" x14ac:dyDescent="0.25">
      <c r="A204" s="11">
        <f t="shared" si="3"/>
        <v>192</v>
      </c>
      <c r="B204" s="11" t="s">
        <v>757</v>
      </c>
      <c r="C204" t="s">
        <v>212</v>
      </c>
      <c r="D204" s="11" t="s">
        <v>7</v>
      </c>
      <c r="E204" s="11" t="s">
        <v>8</v>
      </c>
      <c r="F204" s="11">
        <v>26</v>
      </c>
      <c r="G204" s="11">
        <v>92.86</v>
      </c>
      <c r="H204" s="18" t="str">
        <f t="shared" si="28"/>
        <v>Регистрация на очный тур</v>
      </c>
    </row>
    <row r="205" spans="1:8" ht="15.75" customHeight="1" x14ac:dyDescent="0.25">
      <c r="A205" s="11">
        <f t="shared" si="3"/>
        <v>193</v>
      </c>
      <c r="B205" s="11" t="s">
        <v>1442</v>
      </c>
      <c r="C205" t="s">
        <v>267</v>
      </c>
      <c r="D205" s="11" t="s">
        <v>12</v>
      </c>
      <c r="F205" s="11">
        <v>20.5</v>
      </c>
      <c r="G205" s="11">
        <v>73.209999999999994</v>
      </c>
      <c r="H205" s="18" t="str">
        <f t="shared" si="28"/>
        <v>Регистрация на очный тур</v>
      </c>
    </row>
    <row r="206" spans="1:8" ht="15.75" customHeight="1" x14ac:dyDescent="0.25">
      <c r="A206" s="11">
        <f t="shared" si="3"/>
        <v>194</v>
      </c>
      <c r="B206" s="11" t="s">
        <v>1443</v>
      </c>
      <c r="C206" t="s">
        <v>464</v>
      </c>
      <c r="D206" s="11" t="s">
        <v>12</v>
      </c>
      <c r="F206" s="11">
        <v>23</v>
      </c>
      <c r="G206" s="11">
        <v>82.14</v>
      </c>
      <c r="H206" s="18" t="str">
        <f t="shared" si="28"/>
        <v>Регистрация на очный тур</v>
      </c>
    </row>
    <row r="207" spans="1:8" ht="15.75" customHeight="1" x14ac:dyDescent="0.25">
      <c r="A207" s="11">
        <f t="shared" si="3"/>
        <v>195</v>
      </c>
      <c r="B207" s="11" t="s">
        <v>1444</v>
      </c>
      <c r="C207" t="s">
        <v>219</v>
      </c>
      <c r="D207" s="11" t="s">
        <v>12</v>
      </c>
      <c r="F207" s="11">
        <v>22.5</v>
      </c>
      <c r="G207" s="11">
        <v>80.36</v>
      </c>
      <c r="H207" s="18" t="str">
        <f t="shared" si="28"/>
        <v>Регистрация на очный тур</v>
      </c>
    </row>
    <row r="208" spans="1:8" ht="15.75" customHeight="1" x14ac:dyDescent="0.25">
      <c r="A208" s="11">
        <f t="shared" si="3"/>
        <v>196</v>
      </c>
      <c r="B208" s="11" t="s">
        <v>1445</v>
      </c>
      <c r="C208" t="s">
        <v>871</v>
      </c>
      <c r="D208" s="11" t="s">
        <v>7</v>
      </c>
      <c r="E208" s="11" t="s">
        <v>8</v>
      </c>
      <c r="F208" s="11">
        <v>14.5</v>
      </c>
      <c r="G208" s="11">
        <v>51.79</v>
      </c>
      <c r="H208" s="18" t="str">
        <f t="shared" si="28"/>
        <v>Регистрация на очный тур</v>
      </c>
    </row>
    <row r="209" spans="1:8" ht="15.75" customHeight="1" x14ac:dyDescent="0.25">
      <c r="A209" s="11">
        <f t="shared" si="3"/>
        <v>197</v>
      </c>
      <c r="B209" s="11" t="s">
        <v>1446</v>
      </c>
      <c r="C209" t="s">
        <v>329</v>
      </c>
      <c r="D209" s="11" t="s">
        <v>7</v>
      </c>
      <c r="E209" s="11" t="s">
        <v>8</v>
      </c>
      <c r="F209" s="11">
        <v>10.5</v>
      </c>
      <c r="G209" s="11">
        <v>37.5</v>
      </c>
    </row>
    <row r="210" spans="1:8" ht="15.75" customHeight="1" x14ac:dyDescent="0.25">
      <c r="A210" s="11">
        <f t="shared" si="3"/>
        <v>198</v>
      </c>
      <c r="B210" s="11" t="s">
        <v>1447</v>
      </c>
      <c r="C210" t="s">
        <v>216</v>
      </c>
      <c r="D210" s="11" t="s">
        <v>7</v>
      </c>
      <c r="E210" s="11" t="s">
        <v>8</v>
      </c>
      <c r="F210" s="11">
        <v>13.5</v>
      </c>
      <c r="G210" s="11">
        <v>48.21</v>
      </c>
      <c r="H210" s="18" t="str">
        <f t="shared" ref="H210:H221" si="29">HYPERLINK("https://umosphera.ru/ochnyj-tur/","Регистрация на очный тур")</f>
        <v>Регистрация на очный тур</v>
      </c>
    </row>
    <row r="211" spans="1:8" ht="15.75" customHeight="1" x14ac:dyDescent="0.25">
      <c r="A211" s="11">
        <f t="shared" si="3"/>
        <v>199</v>
      </c>
      <c r="B211" s="11" t="s">
        <v>1208</v>
      </c>
      <c r="C211" t="s">
        <v>753</v>
      </c>
      <c r="D211" s="11" t="s">
        <v>7</v>
      </c>
      <c r="E211" s="11" t="s">
        <v>8</v>
      </c>
      <c r="F211" s="11">
        <v>22</v>
      </c>
      <c r="G211" s="11">
        <v>78.569999999999993</v>
      </c>
      <c r="H211" s="18" t="str">
        <f t="shared" si="29"/>
        <v>Регистрация на очный тур</v>
      </c>
    </row>
    <row r="212" spans="1:8" ht="15.75" customHeight="1" x14ac:dyDescent="0.25">
      <c r="A212" s="11">
        <f t="shared" si="3"/>
        <v>200</v>
      </c>
      <c r="B212" s="11" t="s">
        <v>412</v>
      </c>
      <c r="C212" t="s">
        <v>248</v>
      </c>
      <c r="D212" s="11" t="s">
        <v>7</v>
      </c>
      <c r="E212" s="11" t="s">
        <v>8</v>
      </c>
      <c r="F212" s="11">
        <v>16.5</v>
      </c>
      <c r="G212" s="11">
        <v>58.93</v>
      </c>
      <c r="H212" s="18" t="str">
        <f t="shared" si="29"/>
        <v>Регистрация на очный тур</v>
      </c>
    </row>
    <row r="213" spans="1:8" ht="15.75" customHeight="1" x14ac:dyDescent="0.25">
      <c r="A213" s="11">
        <f t="shared" si="3"/>
        <v>201</v>
      </c>
      <c r="B213" s="11" t="s">
        <v>1448</v>
      </c>
      <c r="C213" t="s">
        <v>219</v>
      </c>
      <c r="D213" s="11" t="s">
        <v>7</v>
      </c>
      <c r="E213" s="11" t="s">
        <v>8</v>
      </c>
      <c r="F213" s="11">
        <v>27</v>
      </c>
      <c r="G213" s="11">
        <v>96.43</v>
      </c>
      <c r="H213" s="18" t="str">
        <f t="shared" si="29"/>
        <v>Регистрация на очный тур</v>
      </c>
    </row>
    <row r="214" spans="1:8" ht="15.75" customHeight="1" x14ac:dyDescent="0.25">
      <c r="A214" s="11">
        <f t="shared" si="3"/>
        <v>202</v>
      </c>
      <c r="B214" s="11" t="s">
        <v>1449</v>
      </c>
      <c r="C214" t="s">
        <v>194</v>
      </c>
      <c r="D214" s="11" t="s">
        <v>7</v>
      </c>
      <c r="E214" s="11" t="s">
        <v>8</v>
      </c>
      <c r="F214" s="11">
        <v>25</v>
      </c>
      <c r="G214" s="11">
        <v>89.29</v>
      </c>
      <c r="H214" s="18" t="str">
        <f t="shared" si="29"/>
        <v>Регистрация на очный тур</v>
      </c>
    </row>
    <row r="215" spans="1:8" ht="15.75" customHeight="1" x14ac:dyDescent="0.25">
      <c r="A215" s="11">
        <f t="shared" si="3"/>
        <v>203</v>
      </c>
      <c r="B215" s="11" t="s">
        <v>1450</v>
      </c>
      <c r="C215" t="s">
        <v>544</v>
      </c>
      <c r="D215" s="11" t="s">
        <v>12</v>
      </c>
      <c r="F215" s="11">
        <v>22.5</v>
      </c>
      <c r="G215" s="11">
        <v>80.36</v>
      </c>
      <c r="H215" s="18" t="str">
        <f t="shared" si="29"/>
        <v>Регистрация на очный тур</v>
      </c>
    </row>
    <row r="216" spans="1:8" ht="15.75" customHeight="1" x14ac:dyDescent="0.25">
      <c r="A216" s="11">
        <f t="shared" si="3"/>
        <v>204</v>
      </c>
      <c r="B216" s="11" t="s">
        <v>1451</v>
      </c>
      <c r="C216" t="s">
        <v>1452</v>
      </c>
      <c r="D216" s="11" t="s">
        <v>7</v>
      </c>
      <c r="F216" s="11">
        <v>22.5</v>
      </c>
      <c r="G216" s="11">
        <v>80.36</v>
      </c>
      <c r="H216" s="18" t="str">
        <f t="shared" si="29"/>
        <v>Регистрация на очный тур</v>
      </c>
    </row>
    <row r="217" spans="1:8" ht="15.75" customHeight="1" x14ac:dyDescent="0.25">
      <c r="A217" s="11">
        <f t="shared" si="3"/>
        <v>205</v>
      </c>
      <c r="B217" s="11" t="s">
        <v>769</v>
      </c>
      <c r="C217" t="s">
        <v>262</v>
      </c>
      <c r="D217" s="11" t="s">
        <v>7</v>
      </c>
      <c r="E217" s="11" t="s">
        <v>8</v>
      </c>
      <c r="F217" s="11">
        <v>14.5</v>
      </c>
      <c r="G217" s="11">
        <v>51.79</v>
      </c>
      <c r="H217" s="18" t="str">
        <f t="shared" si="29"/>
        <v>Регистрация на очный тур</v>
      </c>
    </row>
    <row r="218" spans="1:8" ht="15.75" customHeight="1" x14ac:dyDescent="0.25">
      <c r="A218" s="11">
        <f t="shared" si="3"/>
        <v>206</v>
      </c>
      <c r="B218" s="11" t="s">
        <v>1453</v>
      </c>
      <c r="C218" t="s">
        <v>165</v>
      </c>
      <c r="D218" s="11" t="s">
        <v>46</v>
      </c>
      <c r="F218" s="11">
        <v>18</v>
      </c>
      <c r="G218" s="11">
        <v>64.290000000000006</v>
      </c>
      <c r="H218" s="18" t="str">
        <f t="shared" si="29"/>
        <v>Регистрация на очный тур</v>
      </c>
    </row>
    <row r="219" spans="1:8" ht="15.75" customHeight="1" x14ac:dyDescent="0.25">
      <c r="A219" s="11">
        <f t="shared" si="3"/>
        <v>207</v>
      </c>
      <c r="B219" s="11" t="s">
        <v>1454</v>
      </c>
      <c r="C219" t="s">
        <v>212</v>
      </c>
      <c r="D219" s="11" t="s">
        <v>17</v>
      </c>
      <c r="F219" s="11">
        <v>27</v>
      </c>
      <c r="G219" s="11">
        <v>96.43</v>
      </c>
      <c r="H219" s="18" t="str">
        <f t="shared" si="29"/>
        <v>Регистрация на очный тур</v>
      </c>
    </row>
    <row r="220" spans="1:8" ht="15.75" customHeight="1" x14ac:dyDescent="0.25">
      <c r="A220" s="11">
        <f t="shared" si="3"/>
        <v>208</v>
      </c>
      <c r="B220" s="11" t="s">
        <v>1454</v>
      </c>
      <c r="C220" t="s">
        <v>207</v>
      </c>
      <c r="D220" s="11" t="s">
        <v>12</v>
      </c>
      <c r="F220" s="11">
        <v>24</v>
      </c>
      <c r="G220" s="11">
        <v>85.71</v>
      </c>
      <c r="H220" s="18" t="str">
        <f t="shared" si="29"/>
        <v>Регистрация на очный тур</v>
      </c>
    </row>
    <row r="221" spans="1:8" ht="15.75" customHeight="1" x14ac:dyDescent="0.25">
      <c r="A221" s="11">
        <f t="shared" si="3"/>
        <v>209</v>
      </c>
      <c r="B221" s="11" t="s">
        <v>426</v>
      </c>
      <c r="C221" t="s">
        <v>344</v>
      </c>
      <c r="D221" s="11" t="s">
        <v>17</v>
      </c>
      <c r="F221" s="11">
        <v>27.5</v>
      </c>
      <c r="G221" s="11">
        <v>98.21</v>
      </c>
      <c r="H221" s="18" t="str">
        <f t="shared" si="29"/>
        <v>Регистрация на очный тур</v>
      </c>
    </row>
    <row r="222" spans="1:8" ht="15.75" customHeight="1" x14ac:dyDescent="0.25">
      <c r="A222" s="11">
        <f t="shared" si="3"/>
        <v>210</v>
      </c>
      <c r="B222" s="11" t="s">
        <v>1455</v>
      </c>
      <c r="C222" t="s">
        <v>296</v>
      </c>
      <c r="D222" s="11" t="s">
        <v>17</v>
      </c>
      <c r="F222" s="11">
        <v>8</v>
      </c>
      <c r="G222" s="11">
        <v>28.57</v>
      </c>
    </row>
    <row r="223" spans="1:8" ht="15.75" customHeight="1" x14ac:dyDescent="0.25">
      <c r="A223" s="11">
        <f t="shared" si="3"/>
        <v>211</v>
      </c>
      <c r="B223" s="11" t="s">
        <v>1217</v>
      </c>
      <c r="C223" t="s">
        <v>149</v>
      </c>
      <c r="D223" s="11" t="s">
        <v>7</v>
      </c>
      <c r="E223" s="11" t="s">
        <v>8</v>
      </c>
      <c r="F223" s="11">
        <v>17.5</v>
      </c>
      <c r="G223" s="11">
        <v>62.5</v>
      </c>
      <c r="H223" s="18" t="str">
        <f>HYPERLINK("https://umosphera.ru/ochnyj-tur/","Регистрация на очный тур")</f>
        <v>Регистрация на очный тур</v>
      </c>
    </row>
    <row r="224" spans="1:8" ht="15.75" customHeight="1" x14ac:dyDescent="0.25">
      <c r="A224" s="11">
        <f t="shared" si="3"/>
        <v>212</v>
      </c>
      <c r="B224" s="11" t="s">
        <v>1217</v>
      </c>
      <c r="C224" t="s">
        <v>230</v>
      </c>
      <c r="D224" s="11" t="s">
        <v>17</v>
      </c>
      <c r="F224" s="11">
        <v>12.5</v>
      </c>
      <c r="G224" s="11">
        <v>44.64</v>
      </c>
    </row>
    <row r="225" spans="1:8" ht="15.75" customHeight="1" x14ac:dyDescent="0.25">
      <c r="A225" s="11">
        <f t="shared" si="3"/>
        <v>213</v>
      </c>
      <c r="B225" s="11" t="s">
        <v>1456</v>
      </c>
      <c r="C225" t="s">
        <v>926</v>
      </c>
      <c r="D225" s="11" t="s">
        <v>7</v>
      </c>
      <c r="E225" s="11" t="s">
        <v>8</v>
      </c>
      <c r="F225" s="11">
        <v>9</v>
      </c>
      <c r="G225" s="11">
        <v>32.14</v>
      </c>
    </row>
    <row r="226" spans="1:8" ht="15.75" customHeight="1" x14ac:dyDescent="0.25">
      <c r="A226" s="11">
        <f t="shared" si="3"/>
        <v>214</v>
      </c>
      <c r="B226" s="11" t="s">
        <v>1457</v>
      </c>
      <c r="C226" t="s">
        <v>753</v>
      </c>
      <c r="F226" s="11">
        <v>12.5</v>
      </c>
      <c r="G226" s="11">
        <v>44.64</v>
      </c>
    </row>
    <row r="227" spans="1:8" ht="15.75" customHeight="1" x14ac:dyDescent="0.25">
      <c r="A227" s="11">
        <f t="shared" si="3"/>
        <v>215</v>
      </c>
      <c r="B227" s="11" t="s">
        <v>1458</v>
      </c>
      <c r="C227" t="s">
        <v>455</v>
      </c>
      <c r="D227" s="11" t="s">
        <v>7</v>
      </c>
      <c r="E227" s="11" t="s">
        <v>8</v>
      </c>
      <c r="F227" s="11">
        <v>27.5</v>
      </c>
      <c r="G227" s="11">
        <v>98.21</v>
      </c>
      <c r="H227" s="18" t="str">
        <f t="shared" ref="H227:H234" si="30">HYPERLINK("https://umosphera.ru/ochnyj-tur/","Регистрация на очный тур")</f>
        <v>Регистрация на очный тур</v>
      </c>
    </row>
    <row r="228" spans="1:8" ht="15.75" customHeight="1" x14ac:dyDescent="0.25">
      <c r="A228" s="11">
        <f t="shared" si="3"/>
        <v>216</v>
      </c>
      <c r="B228" s="11" t="s">
        <v>1459</v>
      </c>
      <c r="C228" t="s">
        <v>198</v>
      </c>
      <c r="F228" s="11">
        <v>18.5</v>
      </c>
      <c r="G228" s="11">
        <v>66.069999999999993</v>
      </c>
      <c r="H228" s="18" t="str">
        <f t="shared" si="30"/>
        <v>Регистрация на очный тур</v>
      </c>
    </row>
    <row r="229" spans="1:8" ht="15.75" customHeight="1" x14ac:dyDescent="0.25">
      <c r="A229" s="11">
        <f t="shared" si="3"/>
        <v>217</v>
      </c>
      <c r="B229" s="11" t="s">
        <v>1460</v>
      </c>
      <c r="C229" t="s">
        <v>1461</v>
      </c>
      <c r="D229" s="11" t="s">
        <v>7</v>
      </c>
      <c r="E229" s="11" t="s">
        <v>8</v>
      </c>
      <c r="F229" s="11">
        <v>12</v>
      </c>
      <c r="G229" s="11">
        <v>42.86</v>
      </c>
      <c r="H229" s="18" t="str">
        <f t="shared" si="30"/>
        <v>Регистрация на очный тур</v>
      </c>
    </row>
    <row r="230" spans="1:8" ht="15.75" customHeight="1" x14ac:dyDescent="0.25">
      <c r="A230" s="11">
        <f t="shared" si="3"/>
        <v>218</v>
      </c>
      <c r="B230" s="11" t="s">
        <v>1462</v>
      </c>
      <c r="C230" t="s">
        <v>181</v>
      </c>
      <c r="D230" s="11" t="s">
        <v>7</v>
      </c>
      <c r="E230" s="11" t="s">
        <v>8</v>
      </c>
      <c r="F230" s="11">
        <v>22.5</v>
      </c>
      <c r="G230" s="11">
        <v>80.36</v>
      </c>
      <c r="H230" s="18" t="str">
        <f t="shared" si="30"/>
        <v>Регистрация на очный тур</v>
      </c>
    </row>
    <row r="231" spans="1:8" ht="15.75" customHeight="1" x14ac:dyDescent="0.25">
      <c r="A231" s="11">
        <f t="shared" si="3"/>
        <v>219</v>
      </c>
      <c r="B231" s="11" t="s">
        <v>449</v>
      </c>
      <c r="C231" t="s">
        <v>341</v>
      </c>
      <c r="D231" s="11" t="s">
        <v>7</v>
      </c>
      <c r="E231" s="11" t="s">
        <v>8</v>
      </c>
      <c r="F231" s="11">
        <v>20</v>
      </c>
      <c r="G231" s="11">
        <v>71.430000000000007</v>
      </c>
      <c r="H231" s="18" t="str">
        <f t="shared" si="30"/>
        <v>Регистрация на очный тур</v>
      </c>
    </row>
    <row r="232" spans="1:8" ht="15.75" customHeight="1" x14ac:dyDescent="0.25">
      <c r="A232" s="11">
        <f t="shared" si="3"/>
        <v>220</v>
      </c>
      <c r="B232" s="11" t="s">
        <v>449</v>
      </c>
      <c r="C232" t="s">
        <v>344</v>
      </c>
      <c r="D232" s="11" t="s">
        <v>7</v>
      </c>
      <c r="F232" s="11">
        <v>26</v>
      </c>
      <c r="G232" s="11">
        <v>92.86</v>
      </c>
      <c r="H232" s="18" t="str">
        <f t="shared" si="30"/>
        <v>Регистрация на очный тур</v>
      </c>
    </row>
    <row r="233" spans="1:8" ht="15.75" customHeight="1" x14ac:dyDescent="0.25">
      <c r="A233" s="11">
        <f t="shared" si="3"/>
        <v>221</v>
      </c>
      <c r="B233" s="11" t="s">
        <v>1463</v>
      </c>
      <c r="C233" t="s">
        <v>176</v>
      </c>
      <c r="D233" s="11" t="s">
        <v>12</v>
      </c>
      <c r="F233" s="11">
        <v>19</v>
      </c>
      <c r="G233" s="11">
        <v>67.86</v>
      </c>
      <c r="H233" s="18" t="str">
        <f t="shared" si="30"/>
        <v>Регистрация на очный тур</v>
      </c>
    </row>
    <row r="234" spans="1:8" ht="15.75" customHeight="1" x14ac:dyDescent="0.25">
      <c r="A234" s="11">
        <f t="shared" si="3"/>
        <v>222</v>
      </c>
      <c r="B234" s="11" t="s">
        <v>1464</v>
      </c>
      <c r="C234" t="s">
        <v>473</v>
      </c>
      <c r="D234" s="11" t="s">
        <v>12</v>
      </c>
      <c r="F234" s="11">
        <v>20.5</v>
      </c>
      <c r="G234" s="11">
        <v>73.209999999999994</v>
      </c>
      <c r="H234" s="18" t="str">
        <f t="shared" si="30"/>
        <v>Регистрация на очный тур</v>
      </c>
    </row>
    <row r="235" spans="1:8" ht="15.75" customHeight="1" x14ac:dyDescent="0.25">
      <c r="A235" s="11">
        <f t="shared" si="3"/>
        <v>223</v>
      </c>
      <c r="B235" s="11" t="s">
        <v>1465</v>
      </c>
      <c r="C235" t="s">
        <v>870</v>
      </c>
      <c r="D235" s="11" t="s">
        <v>7</v>
      </c>
      <c r="E235" s="11" t="s">
        <v>8</v>
      </c>
      <c r="F235" s="11">
        <v>6</v>
      </c>
      <c r="G235" s="11">
        <v>21.43</v>
      </c>
    </row>
    <row r="236" spans="1:8" ht="15.75" customHeight="1" x14ac:dyDescent="0.25">
      <c r="A236" s="11">
        <f t="shared" si="3"/>
        <v>224</v>
      </c>
      <c r="B236" s="11" t="s">
        <v>1466</v>
      </c>
      <c r="C236" t="s">
        <v>1467</v>
      </c>
      <c r="D236" s="11" t="s">
        <v>17</v>
      </c>
      <c r="F236" s="11">
        <v>20</v>
      </c>
      <c r="G236" s="11">
        <v>71.430000000000007</v>
      </c>
      <c r="H236" s="18" t="str">
        <f t="shared" ref="H236:H239" si="31">HYPERLINK("https://umosphera.ru/ochnyj-tur/","Регистрация на очный тур")</f>
        <v>Регистрация на очный тур</v>
      </c>
    </row>
    <row r="237" spans="1:8" ht="15.75" customHeight="1" x14ac:dyDescent="0.25">
      <c r="A237" s="11">
        <f t="shared" si="3"/>
        <v>225</v>
      </c>
      <c r="B237" s="11" t="s">
        <v>1468</v>
      </c>
      <c r="C237" t="s">
        <v>904</v>
      </c>
      <c r="D237" s="11" t="s">
        <v>12</v>
      </c>
      <c r="F237" s="11">
        <v>22.5</v>
      </c>
      <c r="G237" s="11">
        <v>80.36</v>
      </c>
      <c r="H237" s="18" t="str">
        <f t="shared" si="31"/>
        <v>Регистрация на очный тур</v>
      </c>
    </row>
    <row r="238" spans="1:8" ht="15.75" customHeight="1" x14ac:dyDescent="0.25">
      <c r="A238" s="11">
        <f t="shared" si="3"/>
        <v>226</v>
      </c>
      <c r="B238" s="11" t="s">
        <v>453</v>
      </c>
      <c r="C238" t="s">
        <v>212</v>
      </c>
      <c r="D238" s="11" t="s">
        <v>7</v>
      </c>
      <c r="E238" s="11" t="s">
        <v>8</v>
      </c>
      <c r="F238" s="11">
        <v>21.5</v>
      </c>
      <c r="G238" s="11">
        <v>76.790000000000006</v>
      </c>
      <c r="H238" s="18" t="str">
        <f t="shared" si="31"/>
        <v>Регистрация на очный тур</v>
      </c>
    </row>
    <row r="239" spans="1:8" ht="15.75" customHeight="1" x14ac:dyDescent="0.25">
      <c r="A239" s="11">
        <f t="shared" si="3"/>
        <v>227</v>
      </c>
      <c r="B239" s="11" t="s">
        <v>1222</v>
      </c>
      <c r="C239" t="s">
        <v>367</v>
      </c>
      <c r="D239" s="11" t="s">
        <v>7</v>
      </c>
      <c r="E239" s="11" t="s">
        <v>8</v>
      </c>
      <c r="F239" s="11">
        <v>23</v>
      </c>
      <c r="G239" s="11">
        <v>82.14</v>
      </c>
      <c r="H239" s="18" t="str">
        <f t="shared" si="31"/>
        <v>Регистрация на очный тур</v>
      </c>
    </row>
    <row r="240" spans="1:8" ht="15.75" customHeight="1" x14ac:dyDescent="0.25">
      <c r="A240" s="11">
        <f t="shared" si="3"/>
        <v>228</v>
      </c>
      <c r="B240" s="11" t="s">
        <v>1469</v>
      </c>
      <c r="C240" t="s">
        <v>948</v>
      </c>
      <c r="D240" s="11" t="s">
        <v>12</v>
      </c>
      <c r="F240" s="11">
        <v>16</v>
      </c>
      <c r="G240" s="11">
        <v>57.14</v>
      </c>
    </row>
    <row r="241" spans="1:8" ht="15.75" customHeight="1" x14ac:dyDescent="0.25">
      <c r="A241" s="11">
        <f t="shared" si="3"/>
        <v>229</v>
      </c>
      <c r="B241" s="11" t="s">
        <v>456</v>
      </c>
      <c r="C241" t="s">
        <v>239</v>
      </c>
      <c r="D241" s="11" t="s">
        <v>7</v>
      </c>
      <c r="E241" s="11" t="s">
        <v>8</v>
      </c>
      <c r="F241" s="11">
        <v>15</v>
      </c>
      <c r="G241" s="11">
        <v>53.57</v>
      </c>
      <c r="H241" s="18" t="str">
        <f t="shared" ref="H241:H242" si="32">HYPERLINK("https://umosphera.ru/ochnyj-tur/","Регистрация на очный тур")</f>
        <v>Регистрация на очный тур</v>
      </c>
    </row>
    <row r="242" spans="1:8" ht="15.75" customHeight="1" x14ac:dyDescent="0.25">
      <c r="A242" s="11">
        <f t="shared" si="3"/>
        <v>230</v>
      </c>
      <c r="B242" s="11" t="s">
        <v>1470</v>
      </c>
      <c r="C242" t="s">
        <v>277</v>
      </c>
      <c r="D242" s="11" t="s">
        <v>12</v>
      </c>
      <c r="F242" s="11">
        <v>25.5</v>
      </c>
      <c r="G242" s="11">
        <v>91.07</v>
      </c>
      <c r="H242" s="18" t="str">
        <f t="shared" si="32"/>
        <v>Регистрация на очный тур</v>
      </c>
    </row>
    <row r="243" spans="1:8" ht="15.75" customHeight="1" x14ac:dyDescent="0.25">
      <c r="A243" s="11">
        <f t="shared" si="3"/>
        <v>231</v>
      </c>
      <c r="B243" s="11" t="s">
        <v>462</v>
      </c>
      <c r="C243" t="s">
        <v>303</v>
      </c>
      <c r="D243" s="11" t="s">
        <v>7</v>
      </c>
      <c r="F243" s="11">
        <v>11.5</v>
      </c>
      <c r="G243" s="11">
        <v>41.07</v>
      </c>
    </row>
    <row r="244" spans="1:8" ht="15.75" customHeight="1" x14ac:dyDescent="0.25">
      <c r="A244" s="11">
        <f t="shared" si="3"/>
        <v>232</v>
      </c>
      <c r="B244" s="11" t="s">
        <v>1471</v>
      </c>
      <c r="C244" t="s">
        <v>1472</v>
      </c>
      <c r="D244" s="11" t="s">
        <v>7</v>
      </c>
      <c r="E244" s="11" t="s">
        <v>8</v>
      </c>
      <c r="F244" s="11">
        <v>6.5</v>
      </c>
      <c r="G244" s="11">
        <v>23.21</v>
      </c>
    </row>
    <row r="245" spans="1:8" ht="15.75" customHeight="1" x14ac:dyDescent="0.25">
      <c r="A245" s="11">
        <f t="shared" si="3"/>
        <v>233</v>
      </c>
      <c r="B245" s="11" t="s">
        <v>469</v>
      </c>
      <c r="C245" t="s">
        <v>632</v>
      </c>
      <c r="D245" s="11" t="s">
        <v>7</v>
      </c>
      <c r="E245" s="11" t="s">
        <v>8</v>
      </c>
      <c r="F245" s="11">
        <v>19.5</v>
      </c>
      <c r="G245" s="11">
        <v>69.64</v>
      </c>
      <c r="H245" s="18" t="str">
        <f t="shared" ref="H245:H246" si="33">HYPERLINK("https://umosphera.ru/ochnyj-tur/","Регистрация на очный тур")</f>
        <v>Регистрация на очный тур</v>
      </c>
    </row>
    <row r="246" spans="1:8" ht="15.75" customHeight="1" x14ac:dyDescent="0.25">
      <c r="A246" s="11">
        <f t="shared" si="3"/>
        <v>234</v>
      </c>
      <c r="B246" s="11" t="s">
        <v>1229</v>
      </c>
      <c r="C246" t="s">
        <v>250</v>
      </c>
      <c r="D246" s="11" t="s">
        <v>28</v>
      </c>
      <c r="F246" s="11">
        <v>22</v>
      </c>
      <c r="G246" s="11">
        <v>78.569999999999993</v>
      </c>
      <c r="H246" s="18" t="str">
        <f t="shared" si="33"/>
        <v>Регистрация на очный тур</v>
      </c>
    </row>
    <row r="247" spans="1:8" ht="15.75" customHeight="1" x14ac:dyDescent="0.25">
      <c r="A247" s="11">
        <f t="shared" si="3"/>
        <v>235</v>
      </c>
      <c r="B247" s="11" t="s">
        <v>1473</v>
      </c>
      <c r="C247" t="s">
        <v>344</v>
      </c>
      <c r="D247" s="11" t="s">
        <v>7</v>
      </c>
      <c r="E247" s="11" t="s">
        <v>8</v>
      </c>
      <c r="F247" s="11">
        <v>10.5</v>
      </c>
      <c r="G247" s="11">
        <v>37.5</v>
      </c>
    </row>
    <row r="248" spans="1:8" ht="15.75" customHeight="1" x14ac:dyDescent="0.25">
      <c r="A248" s="11">
        <f t="shared" si="3"/>
        <v>236</v>
      </c>
      <c r="B248" s="11" t="s">
        <v>1474</v>
      </c>
      <c r="C248" t="s">
        <v>554</v>
      </c>
      <c r="D248" s="11" t="s">
        <v>7</v>
      </c>
      <c r="E248" s="11" t="s">
        <v>8</v>
      </c>
      <c r="F248" s="11">
        <v>13.5</v>
      </c>
      <c r="G248" s="11">
        <v>48.21</v>
      </c>
      <c r="H248" s="18" t="str">
        <f t="shared" ref="H248:H251" si="34">HYPERLINK("https://umosphera.ru/ochnyj-tur/","Регистрация на очный тур")</f>
        <v>Регистрация на очный тур</v>
      </c>
    </row>
    <row r="249" spans="1:8" ht="15.75" customHeight="1" x14ac:dyDescent="0.25">
      <c r="A249" s="11">
        <f t="shared" si="3"/>
        <v>237</v>
      </c>
      <c r="B249" s="11" t="s">
        <v>483</v>
      </c>
      <c r="C249" t="s">
        <v>141</v>
      </c>
      <c r="D249" s="11" t="s">
        <v>7</v>
      </c>
      <c r="E249" s="11" t="s">
        <v>8</v>
      </c>
      <c r="F249" s="11">
        <v>24.5</v>
      </c>
      <c r="G249" s="11">
        <v>87.5</v>
      </c>
      <c r="H249" s="18" t="str">
        <f t="shared" si="34"/>
        <v>Регистрация на очный тур</v>
      </c>
    </row>
    <row r="250" spans="1:8" ht="15.75" customHeight="1" x14ac:dyDescent="0.25">
      <c r="A250" s="11">
        <f t="shared" si="3"/>
        <v>238</v>
      </c>
      <c r="B250" s="11" t="s">
        <v>483</v>
      </c>
      <c r="C250" t="s">
        <v>214</v>
      </c>
      <c r="D250" s="11" t="s">
        <v>7</v>
      </c>
      <c r="E250" s="11" t="s">
        <v>8</v>
      </c>
      <c r="F250" s="11">
        <v>12</v>
      </c>
      <c r="G250" s="11">
        <v>42.86</v>
      </c>
      <c r="H250" s="18" t="str">
        <f t="shared" si="34"/>
        <v>Регистрация на очный тур</v>
      </c>
    </row>
    <row r="251" spans="1:8" ht="15.75" customHeight="1" x14ac:dyDescent="0.25">
      <c r="A251" s="11">
        <f t="shared" si="3"/>
        <v>239</v>
      </c>
      <c r="B251" s="11" t="s">
        <v>1475</v>
      </c>
      <c r="C251" t="s">
        <v>291</v>
      </c>
      <c r="D251" s="11" t="s">
        <v>7</v>
      </c>
      <c r="E251" s="11" t="s">
        <v>8</v>
      </c>
      <c r="F251" s="11">
        <v>13</v>
      </c>
      <c r="G251" s="11">
        <v>46.43</v>
      </c>
      <c r="H251" s="18" t="str">
        <f t="shared" si="34"/>
        <v>Регистрация на очный тур</v>
      </c>
    </row>
    <row r="252" spans="1:8" ht="15.75" customHeight="1" x14ac:dyDescent="0.25">
      <c r="A252" s="11">
        <f t="shared" si="3"/>
        <v>240</v>
      </c>
      <c r="B252" s="11" t="s">
        <v>1476</v>
      </c>
      <c r="C252" t="s">
        <v>239</v>
      </c>
      <c r="F252" s="11">
        <v>11.5</v>
      </c>
      <c r="G252" s="11">
        <v>41.07</v>
      </c>
    </row>
    <row r="253" spans="1:8" ht="15.75" customHeight="1" x14ac:dyDescent="0.25">
      <c r="A253" s="11">
        <f t="shared" si="3"/>
        <v>241</v>
      </c>
      <c r="B253" s="11" t="s">
        <v>1477</v>
      </c>
      <c r="C253" t="s">
        <v>230</v>
      </c>
      <c r="D253" s="11" t="s">
        <v>45</v>
      </c>
      <c r="F253" s="11">
        <v>23</v>
      </c>
      <c r="G253" s="11">
        <v>82.14</v>
      </c>
      <c r="H253" s="18" t="str">
        <f t="shared" ref="H253:H257" si="35">HYPERLINK("https://umosphera.ru/ochnyj-tur/","Регистрация на очный тур")</f>
        <v>Регистрация на очный тур</v>
      </c>
    </row>
    <row r="254" spans="1:8" ht="15.75" customHeight="1" x14ac:dyDescent="0.25">
      <c r="A254" s="11">
        <f t="shared" si="3"/>
        <v>242</v>
      </c>
      <c r="B254" s="11" t="s">
        <v>1478</v>
      </c>
      <c r="C254" t="s">
        <v>350</v>
      </c>
      <c r="D254" s="11" t="s">
        <v>12</v>
      </c>
      <c r="F254" s="11">
        <v>20.5</v>
      </c>
      <c r="G254" s="11">
        <v>73.209999999999994</v>
      </c>
      <c r="H254" s="18" t="str">
        <f t="shared" si="35"/>
        <v>Регистрация на очный тур</v>
      </c>
    </row>
    <row r="255" spans="1:8" ht="15.75" customHeight="1" x14ac:dyDescent="0.25">
      <c r="A255" s="11">
        <f t="shared" si="3"/>
        <v>243</v>
      </c>
      <c r="B255" s="11" t="s">
        <v>489</v>
      </c>
      <c r="C255" t="s">
        <v>219</v>
      </c>
      <c r="D255" s="11" t="s">
        <v>12</v>
      </c>
      <c r="F255" s="11">
        <v>18</v>
      </c>
      <c r="G255" s="11">
        <v>64.290000000000006</v>
      </c>
      <c r="H255" s="18" t="str">
        <f t="shared" si="35"/>
        <v>Регистрация на очный тур</v>
      </c>
    </row>
    <row r="256" spans="1:8" ht="15.75" customHeight="1" x14ac:dyDescent="0.25">
      <c r="A256" s="11">
        <f t="shared" si="3"/>
        <v>244</v>
      </c>
      <c r="B256" s="11" t="s">
        <v>489</v>
      </c>
      <c r="C256" t="s">
        <v>753</v>
      </c>
      <c r="D256" s="11" t="s">
        <v>12</v>
      </c>
      <c r="F256" s="11">
        <v>24.5</v>
      </c>
      <c r="G256" s="11">
        <v>87.5</v>
      </c>
      <c r="H256" s="18" t="str">
        <f t="shared" si="35"/>
        <v>Регистрация на очный тур</v>
      </c>
    </row>
    <row r="257" spans="1:8" ht="15.75" customHeight="1" x14ac:dyDescent="0.25">
      <c r="A257" s="11">
        <f t="shared" si="3"/>
        <v>245</v>
      </c>
      <c r="B257" s="11" t="s">
        <v>1479</v>
      </c>
      <c r="C257" t="s">
        <v>875</v>
      </c>
      <c r="D257" s="11" t="s">
        <v>7</v>
      </c>
      <c r="E257" s="11" t="s">
        <v>8</v>
      </c>
      <c r="F257" s="11">
        <v>14.5</v>
      </c>
      <c r="G257" s="11">
        <v>51.79</v>
      </c>
      <c r="H257" s="18" t="str">
        <f t="shared" si="35"/>
        <v>Регистрация на очный тур</v>
      </c>
    </row>
    <row r="258" spans="1:8" ht="15.75" customHeight="1" x14ac:dyDescent="0.25">
      <c r="A258" s="11">
        <f t="shared" si="3"/>
        <v>246</v>
      </c>
      <c r="B258" s="11" t="s">
        <v>1480</v>
      </c>
      <c r="C258" t="s">
        <v>161</v>
      </c>
      <c r="D258" s="11" t="s">
        <v>7</v>
      </c>
      <c r="F258" s="11">
        <v>10</v>
      </c>
      <c r="G258" s="11">
        <v>35.71</v>
      </c>
    </row>
    <row r="259" spans="1:8" ht="15.75" customHeight="1" x14ac:dyDescent="0.25">
      <c r="A259" s="11">
        <f t="shared" si="3"/>
        <v>247</v>
      </c>
      <c r="B259" s="11" t="s">
        <v>1480</v>
      </c>
      <c r="C259" t="s">
        <v>291</v>
      </c>
      <c r="D259" s="11" t="s">
        <v>7</v>
      </c>
      <c r="E259" s="11" t="s">
        <v>8</v>
      </c>
      <c r="F259" s="11">
        <v>24</v>
      </c>
      <c r="G259" s="11">
        <v>85.71</v>
      </c>
      <c r="H259" s="18" t="str">
        <f t="shared" ref="H259:H263" si="36">HYPERLINK("https://umosphera.ru/ochnyj-tur/","Регистрация на очный тур")</f>
        <v>Регистрация на очный тур</v>
      </c>
    </row>
    <row r="260" spans="1:8" ht="15.75" customHeight="1" x14ac:dyDescent="0.25">
      <c r="A260" s="11">
        <f t="shared" si="3"/>
        <v>248</v>
      </c>
      <c r="B260" s="11" t="s">
        <v>1481</v>
      </c>
      <c r="C260" t="s">
        <v>207</v>
      </c>
      <c r="D260" s="11" t="s">
        <v>17</v>
      </c>
      <c r="F260" s="11">
        <v>18.5</v>
      </c>
      <c r="G260" s="11">
        <v>66.069999999999993</v>
      </c>
      <c r="H260" s="18" t="str">
        <f t="shared" si="36"/>
        <v>Регистрация на очный тур</v>
      </c>
    </row>
    <row r="261" spans="1:8" ht="15.75" customHeight="1" x14ac:dyDescent="0.25">
      <c r="A261" s="11">
        <f t="shared" si="3"/>
        <v>249</v>
      </c>
      <c r="B261" s="11" t="s">
        <v>1482</v>
      </c>
      <c r="C261" t="s">
        <v>151</v>
      </c>
      <c r="D261" s="11" t="s">
        <v>7</v>
      </c>
      <c r="E261" s="11" t="s">
        <v>8</v>
      </c>
      <c r="F261" s="11">
        <v>11</v>
      </c>
      <c r="G261" s="11">
        <v>39.29</v>
      </c>
      <c r="H261" s="18" t="str">
        <f t="shared" si="36"/>
        <v>Регистрация на очный тур</v>
      </c>
    </row>
    <row r="262" spans="1:8" ht="15.75" customHeight="1" x14ac:dyDescent="0.25">
      <c r="A262" s="11">
        <f t="shared" si="3"/>
        <v>250</v>
      </c>
      <c r="B262" s="11" t="s">
        <v>1239</v>
      </c>
      <c r="C262" t="s">
        <v>367</v>
      </c>
      <c r="D262" s="11" t="s">
        <v>7</v>
      </c>
      <c r="F262" s="11">
        <v>23</v>
      </c>
      <c r="G262" s="11">
        <v>82.14</v>
      </c>
      <c r="H262" s="18" t="str">
        <f t="shared" si="36"/>
        <v>Регистрация на очный тур</v>
      </c>
    </row>
    <row r="263" spans="1:8" ht="15.75" customHeight="1" x14ac:dyDescent="0.25">
      <c r="A263" s="11">
        <f t="shared" si="3"/>
        <v>251</v>
      </c>
      <c r="B263" s="11" t="s">
        <v>500</v>
      </c>
      <c r="C263" t="s">
        <v>291</v>
      </c>
      <c r="D263" s="11" t="s">
        <v>7</v>
      </c>
      <c r="E263" s="11" t="s">
        <v>8</v>
      </c>
      <c r="F263" s="11">
        <v>24.5</v>
      </c>
      <c r="G263" s="11">
        <v>87.5</v>
      </c>
      <c r="H263" s="18" t="str">
        <f t="shared" si="36"/>
        <v>Регистрация на очный тур</v>
      </c>
    </row>
    <row r="264" spans="1:8" ht="15.75" customHeight="1" x14ac:dyDescent="0.25">
      <c r="A264" s="11">
        <f t="shared" si="3"/>
        <v>252</v>
      </c>
      <c r="B264" s="11" t="s">
        <v>1483</v>
      </c>
      <c r="C264" t="s">
        <v>607</v>
      </c>
      <c r="D264" s="11" t="s">
        <v>7</v>
      </c>
      <c r="E264" s="11" t="s">
        <v>8</v>
      </c>
      <c r="F264" s="11">
        <v>9</v>
      </c>
      <c r="G264" s="11">
        <v>32.14</v>
      </c>
    </row>
    <row r="265" spans="1:8" ht="15.75" customHeight="1" x14ac:dyDescent="0.25">
      <c r="A265" s="11">
        <f t="shared" si="3"/>
        <v>253</v>
      </c>
      <c r="B265" s="11" t="s">
        <v>1484</v>
      </c>
      <c r="C265" t="s">
        <v>482</v>
      </c>
      <c r="D265" s="11" t="s">
        <v>7</v>
      </c>
      <c r="F265" s="11">
        <v>22.5</v>
      </c>
      <c r="G265" s="11">
        <v>80.36</v>
      </c>
      <c r="H265" s="18" t="str">
        <f t="shared" ref="H265:H267" si="37">HYPERLINK("https://umosphera.ru/ochnyj-tur/","Регистрация на очный тур")</f>
        <v>Регистрация на очный тур</v>
      </c>
    </row>
    <row r="266" spans="1:8" ht="15.75" customHeight="1" x14ac:dyDescent="0.25">
      <c r="A266" s="11">
        <f t="shared" si="3"/>
        <v>254</v>
      </c>
      <c r="B266" s="11" t="s">
        <v>1485</v>
      </c>
      <c r="C266" t="s">
        <v>291</v>
      </c>
      <c r="D266" s="11" t="s">
        <v>12</v>
      </c>
      <c r="F266" s="11">
        <v>20.5</v>
      </c>
      <c r="G266" s="11">
        <v>73.209999999999994</v>
      </c>
      <c r="H266" s="18" t="str">
        <f t="shared" si="37"/>
        <v>Регистрация на очный тур</v>
      </c>
    </row>
    <row r="267" spans="1:8" ht="15.75" customHeight="1" x14ac:dyDescent="0.25">
      <c r="A267" s="11">
        <f t="shared" si="3"/>
        <v>255</v>
      </c>
      <c r="B267" s="11" t="s">
        <v>1486</v>
      </c>
      <c r="C267" t="s">
        <v>186</v>
      </c>
      <c r="D267" s="11" t="s">
        <v>12</v>
      </c>
      <c r="F267" s="11">
        <v>20.5</v>
      </c>
      <c r="G267" s="11">
        <v>73.209999999999994</v>
      </c>
      <c r="H267" s="18" t="str">
        <f t="shared" si="37"/>
        <v>Регистрация на очный тур</v>
      </c>
    </row>
    <row r="268" spans="1:8" ht="15.75" customHeight="1" x14ac:dyDescent="0.25">
      <c r="A268" s="11">
        <f t="shared" si="3"/>
        <v>256</v>
      </c>
      <c r="B268" s="11" t="s">
        <v>1246</v>
      </c>
      <c r="C268" t="s">
        <v>198</v>
      </c>
      <c r="D268" s="11" t="s">
        <v>7</v>
      </c>
      <c r="F268" s="11">
        <v>16.5</v>
      </c>
      <c r="G268" s="11">
        <v>58.93</v>
      </c>
    </row>
    <row r="269" spans="1:8" ht="15.75" customHeight="1" x14ac:dyDescent="0.25">
      <c r="A269" s="11">
        <f t="shared" si="3"/>
        <v>257</v>
      </c>
      <c r="B269" s="11" t="s">
        <v>1487</v>
      </c>
      <c r="C269" t="s">
        <v>1472</v>
      </c>
      <c r="D269" s="11" t="s">
        <v>12</v>
      </c>
      <c r="F269" s="11">
        <v>27.5</v>
      </c>
      <c r="G269" s="11">
        <v>98.21</v>
      </c>
      <c r="H269" s="18" t="str">
        <f t="shared" ref="H269:H270" si="38">HYPERLINK("https://umosphera.ru/ochnyj-tur/","Регистрация на очный тур")</f>
        <v>Регистрация на очный тур</v>
      </c>
    </row>
    <row r="270" spans="1:8" ht="15.75" customHeight="1" x14ac:dyDescent="0.25">
      <c r="A270" s="11">
        <f t="shared" si="3"/>
        <v>258</v>
      </c>
      <c r="B270" s="11" t="s">
        <v>1488</v>
      </c>
      <c r="C270" t="s">
        <v>275</v>
      </c>
      <c r="D270" s="11" t="s">
        <v>12</v>
      </c>
      <c r="F270" s="11">
        <v>22.5</v>
      </c>
      <c r="G270" s="11">
        <v>80.36</v>
      </c>
      <c r="H270" s="18" t="str">
        <f t="shared" si="38"/>
        <v>Регистрация на очный тур</v>
      </c>
    </row>
    <row r="271" spans="1:8" ht="15.75" customHeight="1" x14ac:dyDescent="0.25">
      <c r="A271" s="11">
        <f t="shared" si="3"/>
        <v>259</v>
      </c>
      <c r="B271" s="11" t="s">
        <v>1489</v>
      </c>
      <c r="C271" t="s">
        <v>753</v>
      </c>
      <c r="D271" s="11" t="s">
        <v>7</v>
      </c>
      <c r="E271" s="11" t="s">
        <v>8</v>
      </c>
      <c r="F271" s="11">
        <v>9</v>
      </c>
      <c r="G271" s="11">
        <v>32.14</v>
      </c>
    </row>
    <row r="272" spans="1:8" ht="15.75" customHeight="1" x14ac:dyDescent="0.25">
      <c r="A272" s="11">
        <f t="shared" si="3"/>
        <v>260</v>
      </c>
      <c r="B272" s="11" t="s">
        <v>1490</v>
      </c>
      <c r="C272" t="s">
        <v>280</v>
      </c>
      <c r="D272" s="11" t="s">
        <v>7</v>
      </c>
      <c r="E272" s="11" t="s">
        <v>8</v>
      </c>
      <c r="F272" s="11">
        <v>9.5</v>
      </c>
      <c r="G272" s="11">
        <v>33.93</v>
      </c>
    </row>
    <row r="273" spans="1:26" ht="15.75" customHeight="1" x14ac:dyDescent="0.25">
      <c r="A273" s="11">
        <f t="shared" si="3"/>
        <v>261</v>
      </c>
      <c r="B273" s="11" t="s">
        <v>507</v>
      </c>
      <c r="C273" t="s">
        <v>291</v>
      </c>
      <c r="D273" s="11" t="s">
        <v>7</v>
      </c>
      <c r="E273" s="11" t="s">
        <v>8</v>
      </c>
      <c r="F273" s="11">
        <v>9.5</v>
      </c>
      <c r="G273" s="11">
        <v>33.93</v>
      </c>
    </row>
    <row r="274" spans="1:26" ht="15.75" customHeight="1" x14ac:dyDescent="0.25">
      <c r="A274" s="11">
        <f t="shared" si="3"/>
        <v>262</v>
      </c>
      <c r="B274" s="11" t="s">
        <v>509</v>
      </c>
      <c r="C274" t="s">
        <v>277</v>
      </c>
      <c r="D274" s="11" t="s">
        <v>7</v>
      </c>
      <c r="E274" s="11" t="s">
        <v>8</v>
      </c>
      <c r="F274" s="11">
        <v>20.5</v>
      </c>
      <c r="G274" s="11">
        <v>73.209999999999994</v>
      </c>
      <c r="H274" s="18" t="str">
        <f t="shared" ref="H274:H275" si="39">HYPERLINK("https://umosphera.ru/ochnyj-tur/","Регистрация на очный тур")</f>
        <v>Регистрация на очный тур</v>
      </c>
    </row>
    <row r="275" spans="1:26" ht="15.75" customHeight="1" x14ac:dyDescent="0.25">
      <c r="A275" s="11">
        <f t="shared" si="3"/>
        <v>263</v>
      </c>
      <c r="B275" s="11" t="s">
        <v>1491</v>
      </c>
      <c r="C275" t="s">
        <v>291</v>
      </c>
      <c r="D275" s="11" t="s">
        <v>7</v>
      </c>
      <c r="E275" s="11" t="s">
        <v>8</v>
      </c>
      <c r="F275" s="11">
        <v>19.5</v>
      </c>
      <c r="G275" s="11">
        <v>69.64</v>
      </c>
      <c r="H275" s="18" t="str">
        <f t="shared" si="39"/>
        <v>Регистрация на очный тур</v>
      </c>
    </row>
    <row r="276" spans="1:26" ht="15.75" customHeight="1" x14ac:dyDescent="0.25">
      <c r="A276" s="11">
        <f t="shared" si="3"/>
        <v>264</v>
      </c>
      <c r="B276" s="11" t="s">
        <v>514</v>
      </c>
      <c r="C276" t="s">
        <v>277</v>
      </c>
      <c r="D276" s="11" t="s">
        <v>12</v>
      </c>
      <c r="F276" s="11">
        <v>14</v>
      </c>
      <c r="G276" s="11">
        <v>50</v>
      </c>
    </row>
    <row r="277" spans="1:26" ht="15.75" customHeight="1" x14ac:dyDescent="0.25">
      <c r="A277" s="11">
        <f t="shared" si="3"/>
        <v>265</v>
      </c>
      <c r="B277" s="11" t="s">
        <v>1492</v>
      </c>
      <c r="C277" t="s">
        <v>149</v>
      </c>
      <c r="D277" s="11" t="s">
        <v>7</v>
      </c>
      <c r="F277" s="11">
        <v>22</v>
      </c>
      <c r="G277" s="11">
        <v>78.569999999999993</v>
      </c>
      <c r="H277" s="18" t="str">
        <f t="shared" ref="H277:H287" si="40">HYPERLINK("https://umosphera.ru/ochnyj-tur/","Регистрация на очный тур")</f>
        <v>Регистрация на очный тур</v>
      </c>
    </row>
    <row r="278" spans="1:26" ht="15.75" customHeight="1" x14ac:dyDescent="0.25">
      <c r="A278" s="11">
        <f t="shared" si="3"/>
        <v>266</v>
      </c>
      <c r="B278" s="11" t="s">
        <v>1493</v>
      </c>
      <c r="C278" t="s">
        <v>482</v>
      </c>
      <c r="D278" s="11" t="s">
        <v>7</v>
      </c>
      <c r="F278" s="11">
        <v>17.5</v>
      </c>
      <c r="G278" s="11">
        <v>62.5</v>
      </c>
      <c r="H278" s="18" t="str">
        <f t="shared" si="40"/>
        <v>Регистрация на очный тур</v>
      </c>
    </row>
    <row r="279" spans="1:26" ht="15.75" customHeight="1" x14ac:dyDescent="0.25">
      <c r="A279" s="11">
        <f t="shared" si="3"/>
        <v>267</v>
      </c>
      <c r="B279" s="11" t="s">
        <v>1494</v>
      </c>
      <c r="C279" t="s">
        <v>1495</v>
      </c>
      <c r="D279" s="11" t="s">
        <v>12</v>
      </c>
      <c r="E279" s="11"/>
      <c r="F279" s="11">
        <v>26</v>
      </c>
      <c r="G279" s="11">
        <v>92.86</v>
      </c>
      <c r="H279" s="18" t="str">
        <f t="shared" si="40"/>
        <v>Регистрация на очный тур</v>
      </c>
      <c r="I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5">
      <c r="A280" s="11">
        <f t="shared" si="3"/>
        <v>268</v>
      </c>
      <c r="B280" s="11" t="s">
        <v>1496</v>
      </c>
      <c r="C280" t="s">
        <v>341</v>
      </c>
      <c r="D280" s="11" t="s">
        <v>7</v>
      </c>
      <c r="E280" s="11" t="s">
        <v>8</v>
      </c>
      <c r="F280" s="11">
        <v>24</v>
      </c>
      <c r="G280" s="11">
        <v>85.71</v>
      </c>
      <c r="H280" s="18" t="str">
        <f t="shared" si="40"/>
        <v>Регистрация на очный тур</v>
      </c>
    </row>
    <row r="281" spans="1:26" ht="15.75" customHeight="1" x14ac:dyDescent="0.25">
      <c r="A281" s="11">
        <f t="shared" si="3"/>
        <v>269</v>
      </c>
      <c r="B281" s="11" t="s">
        <v>1497</v>
      </c>
      <c r="C281" t="s">
        <v>1498</v>
      </c>
      <c r="D281" s="11" t="s">
        <v>17</v>
      </c>
      <c r="F281" s="11">
        <v>25</v>
      </c>
      <c r="G281" s="11">
        <v>89.29</v>
      </c>
      <c r="H281" s="18" t="str">
        <f t="shared" si="40"/>
        <v>Регистрация на очный тур</v>
      </c>
    </row>
    <row r="282" spans="1:26" ht="15.75" customHeight="1" x14ac:dyDescent="0.25">
      <c r="A282" s="11">
        <f t="shared" si="3"/>
        <v>270</v>
      </c>
      <c r="B282" s="11" t="s">
        <v>1499</v>
      </c>
      <c r="C282" t="s">
        <v>188</v>
      </c>
      <c r="D282" s="11" t="s">
        <v>12</v>
      </c>
      <c r="F282" s="11">
        <v>23.5</v>
      </c>
      <c r="G282" s="11">
        <v>83.93</v>
      </c>
      <c r="H282" s="18" t="str">
        <f t="shared" si="40"/>
        <v>Регистрация на очный тур</v>
      </c>
    </row>
    <row r="283" spans="1:26" ht="15.75" customHeight="1" x14ac:dyDescent="0.25">
      <c r="A283" s="11">
        <f t="shared" si="3"/>
        <v>271</v>
      </c>
      <c r="B283" s="11" t="s">
        <v>1500</v>
      </c>
      <c r="C283" t="s">
        <v>629</v>
      </c>
      <c r="D283" s="11" t="s">
        <v>7</v>
      </c>
      <c r="E283" s="11" t="s">
        <v>8</v>
      </c>
      <c r="F283" s="11">
        <v>13.5</v>
      </c>
      <c r="G283" s="11">
        <v>48.21</v>
      </c>
      <c r="H283" s="18" t="str">
        <f t="shared" si="40"/>
        <v>Регистрация на очный тур</v>
      </c>
    </row>
    <row r="284" spans="1:26" ht="15.75" customHeight="1" x14ac:dyDescent="0.25">
      <c r="A284" s="11">
        <f t="shared" si="3"/>
        <v>272</v>
      </c>
      <c r="B284" s="11" t="s">
        <v>1501</v>
      </c>
      <c r="C284" t="s">
        <v>194</v>
      </c>
      <c r="D284" s="11" t="s">
        <v>7</v>
      </c>
      <c r="F284" s="11">
        <v>21</v>
      </c>
      <c r="G284" s="11">
        <v>75</v>
      </c>
      <c r="H284" s="18" t="str">
        <f t="shared" si="40"/>
        <v>Регистрация на очный тур</v>
      </c>
    </row>
    <row r="285" spans="1:26" ht="15.75" customHeight="1" x14ac:dyDescent="0.25">
      <c r="A285" s="11">
        <f t="shared" si="3"/>
        <v>273</v>
      </c>
      <c r="B285" s="11" t="s">
        <v>1056</v>
      </c>
      <c r="C285" t="s">
        <v>212</v>
      </c>
      <c r="D285" s="11" t="s">
        <v>7</v>
      </c>
      <c r="E285" s="11" t="s">
        <v>8</v>
      </c>
      <c r="F285" s="11">
        <v>24</v>
      </c>
      <c r="G285" s="11">
        <v>85.71</v>
      </c>
      <c r="H285" s="18" t="str">
        <f t="shared" si="40"/>
        <v>Регистрация на очный тур</v>
      </c>
    </row>
    <row r="286" spans="1:26" ht="15.75" customHeight="1" x14ac:dyDescent="0.25">
      <c r="A286" s="11">
        <f t="shared" si="3"/>
        <v>274</v>
      </c>
      <c r="B286" s="11" t="s">
        <v>1502</v>
      </c>
      <c r="C286" t="s">
        <v>367</v>
      </c>
      <c r="D286" s="11" t="s">
        <v>7</v>
      </c>
      <c r="E286" s="11" t="s">
        <v>8</v>
      </c>
      <c r="F286" s="11">
        <v>26</v>
      </c>
      <c r="G286" s="11">
        <v>92.86</v>
      </c>
      <c r="H286" s="18" t="str">
        <f t="shared" si="40"/>
        <v>Регистрация на очный тур</v>
      </c>
    </row>
    <row r="287" spans="1:26" ht="15.75" customHeight="1" x14ac:dyDescent="0.25">
      <c r="A287" s="11">
        <f t="shared" si="3"/>
        <v>275</v>
      </c>
      <c r="B287" s="11" t="s">
        <v>802</v>
      </c>
      <c r="C287" t="s">
        <v>200</v>
      </c>
      <c r="D287" s="11" t="s">
        <v>7</v>
      </c>
      <c r="E287" s="11" t="s">
        <v>8</v>
      </c>
      <c r="F287" s="11">
        <v>11.5</v>
      </c>
      <c r="G287" s="11">
        <v>41.07</v>
      </c>
      <c r="H287" s="18" t="str">
        <f t="shared" si="40"/>
        <v>Регистрация на очный тур</v>
      </c>
    </row>
    <row r="288" spans="1:26" ht="15.75" customHeight="1" x14ac:dyDescent="0.25">
      <c r="A288" s="11">
        <f t="shared" si="3"/>
        <v>276</v>
      </c>
      <c r="B288" s="11" t="s">
        <v>802</v>
      </c>
      <c r="C288" t="s">
        <v>176</v>
      </c>
      <c r="D288" s="11" t="s">
        <v>7</v>
      </c>
      <c r="E288" s="11" t="s">
        <v>8</v>
      </c>
      <c r="F288" s="11">
        <v>6.5</v>
      </c>
      <c r="G288" s="11">
        <v>23.21</v>
      </c>
    </row>
    <row r="289" spans="1:8" ht="15.75" customHeight="1" x14ac:dyDescent="0.25">
      <c r="A289" s="11">
        <f t="shared" si="3"/>
        <v>277</v>
      </c>
      <c r="B289" s="11" t="s">
        <v>1503</v>
      </c>
      <c r="C289" t="s">
        <v>250</v>
      </c>
      <c r="D289" s="11" t="s">
        <v>7</v>
      </c>
      <c r="E289" s="11" t="s">
        <v>8</v>
      </c>
      <c r="F289" s="11">
        <v>23</v>
      </c>
      <c r="G289" s="11">
        <v>82.14</v>
      </c>
      <c r="H289" s="18" t="str">
        <f>HYPERLINK("https://umosphera.ru/ochnyj-tur/","Регистрация на очный тур")</f>
        <v>Регистрация на очный тур</v>
      </c>
    </row>
    <row r="290" spans="1:8" ht="15.75" customHeight="1" x14ac:dyDescent="0.25">
      <c r="A290" s="11">
        <f t="shared" si="3"/>
        <v>278</v>
      </c>
      <c r="B290" s="11" t="s">
        <v>1504</v>
      </c>
      <c r="C290" t="s">
        <v>1505</v>
      </c>
      <c r="D290" s="11" t="s">
        <v>7</v>
      </c>
      <c r="E290" s="11" t="s">
        <v>8</v>
      </c>
      <c r="F290" s="11">
        <v>10</v>
      </c>
      <c r="G290" s="11">
        <v>35.71</v>
      </c>
    </row>
    <row r="291" spans="1:8" ht="15.75" customHeight="1" x14ac:dyDescent="0.25">
      <c r="A291" s="11">
        <f t="shared" si="3"/>
        <v>279</v>
      </c>
      <c r="B291" s="11" t="s">
        <v>1504</v>
      </c>
      <c r="C291" t="s">
        <v>1506</v>
      </c>
      <c r="D291" s="11" t="s">
        <v>7</v>
      </c>
      <c r="E291" s="11" t="s">
        <v>8</v>
      </c>
      <c r="F291" s="11">
        <v>8.5</v>
      </c>
      <c r="G291" s="11">
        <v>30.36</v>
      </c>
    </row>
    <row r="292" spans="1:8" ht="15.75" customHeight="1" x14ac:dyDescent="0.25">
      <c r="A292" s="11">
        <f t="shared" si="3"/>
        <v>280</v>
      </c>
      <c r="B292" s="11" t="s">
        <v>541</v>
      </c>
      <c r="C292" t="s">
        <v>201</v>
      </c>
      <c r="D292" s="11" t="s">
        <v>7</v>
      </c>
      <c r="F292" s="11">
        <v>8</v>
      </c>
      <c r="G292" s="11">
        <v>28.57</v>
      </c>
    </row>
    <row r="293" spans="1:8" ht="15.75" customHeight="1" x14ac:dyDescent="0.25">
      <c r="A293" s="11">
        <f t="shared" si="3"/>
        <v>281</v>
      </c>
      <c r="B293" s="11" t="s">
        <v>542</v>
      </c>
      <c r="C293" t="s">
        <v>194</v>
      </c>
      <c r="D293" s="11" t="s">
        <v>12</v>
      </c>
      <c r="F293" s="11">
        <v>23.5</v>
      </c>
      <c r="G293" s="11">
        <v>83.93</v>
      </c>
      <c r="H293" s="18" t="str">
        <f t="shared" ref="H293:H296" si="41">HYPERLINK("https://umosphera.ru/ochnyj-tur/","Регистрация на очный тур")</f>
        <v>Регистрация на очный тур</v>
      </c>
    </row>
    <row r="294" spans="1:8" ht="15.75" customHeight="1" x14ac:dyDescent="0.25">
      <c r="A294" s="11">
        <f t="shared" si="3"/>
        <v>282</v>
      </c>
      <c r="B294" s="11" t="s">
        <v>542</v>
      </c>
      <c r="C294" t="s">
        <v>344</v>
      </c>
      <c r="D294" s="11" t="s">
        <v>12</v>
      </c>
      <c r="F294" s="11">
        <v>25.5</v>
      </c>
      <c r="G294" s="11">
        <v>91.07</v>
      </c>
      <c r="H294" s="18" t="str">
        <f t="shared" si="41"/>
        <v>Регистрация на очный тур</v>
      </c>
    </row>
    <row r="295" spans="1:8" ht="15.75" customHeight="1" x14ac:dyDescent="0.25">
      <c r="A295" s="11">
        <f t="shared" si="3"/>
        <v>283</v>
      </c>
      <c r="B295" s="11" t="s">
        <v>545</v>
      </c>
      <c r="C295" t="s">
        <v>258</v>
      </c>
      <c r="D295" s="11" t="s">
        <v>7</v>
      </c>
      <c r="F295" s="11">
        <v>23</v>
      </c>
      <c r="G295" s="11">
        <v>82.14</v>
      </c>
      <c r="H295" s="18" t="str">
        <f t="shared" si="41"/>
        <v>Регистрация на очный тур</v>
      </c>
    </row>
    <row r="296" spans="1:8" ht="15.75" customHeight="1" x14ac:dyDescent="0.25">
      <c r="A296" s="11">
        <f t="shared" si="3"/>
        <v>284</v>
      </c>
      <c r="B296" s="11" t="s">
        <v>1507</v>
      </c>
      <c r="C296" t="s">
        <v>169</v>
      </c>
      <c r="D296" s="11" t="s">
        <v>7</v>
      </c>
      <c r="E296" s="11" t="s">
        <v>8</v>
      </c>
      <c r="F296" s="11">
        <v>12.5</v>
      </c>
      <c r="G296" s="11">
        <v>44.64</v>
      </c>
      <c r="H296" s="18" t="str">
        <f t="shared" si="41"/>
        <v>Регистрация на очный тур</v>
      </c>
    </row>
    <row r="297" spans="1:8" ht="15.75" customHeight="1" x14ac:dyDescent="0.25">
      <c r="A297" s="11">
        <f t="shared" si="3"/>
        <v>285</v>
      </c>
      <c r="B297" s="11" t="s">
        <v>1508</v>
      </c>
      <c r="C297" t="s">
        <v>455</v>
      </c>
      <c r="D297" s="11" t="s">
        <v>12</v>
      </c>
      <c r="F297" s="11">
        <v>8</v>
      </c>
      <c r="G297" s="11">
        <v>28.57</v>
      </c>
    </row>
    <row r="298" spans="1:8" ht="15.75" customHeight="1" x14ac:dyDescent="0.25">
      <c r="A298" s="11">
        <f t="shared" si="3"/>
        <v>286</v>
      </c>
      <c r="B298" s="11" t="s">
        <v>1509</v>
      </c>
      <c r="C298" t="s">
        <v>194</v>
      </c>
      <c r="D298" s="11" t="s">
        <v>7</v>
      </c>
      <c r="E298" s="11" t="s">
        <v>8</v>
      </c>
      <c r="F298" s="11">
        <v>9</v>
      </c>
      <c r="G298" s="11">
        <v>32.14</v>
      </c>
    </row>
    <row r="299" spans="1:8" ht="15.75" customHeight="1" x14ac:dyDescent="0.25">
      <c r="A299" s="11">
        <f t="shared" si="3"/>
        <v>287</v>
      </c>
      <c r="B299" s="11" t="s">
        <v>1510</v>
      </c>
      <c r="C299" t="s">
        <v>265</v>
      </c>
      <c r="D299" s="11" t="s">
        <v>12</v>
      </c>
      <c r="F299" s="11">
        <v>12</v>
      </c>
      <c r="G299" s="11">
        <v>42.86</v>
      </c>
    </row>
    <row r="300" spans="1:8" ht="15.75" customHeight="1" x14ac:dyDescent="0.25">
      <c r="A300" s="11">
        <f t="shared" si="3"/>
        <v>288</v>
      </c>
      <c r="B300" s="11" t="s">
        <v>1511</v>
      </c>
      <c r="C300" t="s">
        <v>194</v>
      </c>
      <c r="D300" s="11" t="s">
        <v>11</v>
      </c>
      <c r="F300" s="11">
        <v>25.5</v>
      </c>
      <c r="G300" s="11">
        <v>91.07</v>
      </c>
      <c r="H300" s="18" t="str">
        <f>HYPERLINK("https://umosphera.ru/ochnyj-tur/","Регистрация на очный тур")</f>
        <v>Регистрация на очный тур</v>
      </c>
    </row>
    <row r="301" spans="1:8" ht="15.75" customHeight="1" x14ac:dyDescent="0.25">
      <c r="A301" s="11">
        <f t="shared" si="3"/>
        <v>289</v>
      </c>
      <c r="B301" s="11" t="s">
        <v>1512</v>
      </c>
      <c r="C301" t="s">
        <v>250</v>
      </c>
      <c r="D301" s="11" t="s">
        <v>7</v>
      </c>
      <c r="F301" s="11">
        <v>12</v>
      </c>
      <c r="G301" s="11">
        <v>42.86</v>
      </c>
    </row>
    <row r="302" spans="1:8" ht="15.75" customHeight="1" x14ac:dyDescent="0.25">
      <c r="A302" s="11">
        <f t="shared" si="3"/>
        <v>290</v>
      </c>
      <c r="B302" s="11" t="s">
        <v>1513</v>
      </c>
      <c r="C302" t="s">
        <v>427</v>
      </c>
      <c r="D302" s="11" t="s">
        <v>7</v>
      </c>
      <c r="E302" s="11" t="s">
        <v>8</v>
      </c>
      <c r="F302" s="11">
        <v>13</v>
      </c>
      <c r="G302" s="11">
        <v>46.43</v>
      </c>
      <c r="H302" s="18" t="str">
        <f t="shared" ref="H302:H303" si="42">HYPERLINK("https://umosphera.ru/ochnyj-tur/","Регистрация на очный тур")</f>
        <v>Регистрация на очный тур</v>
      </c>
    </row>
    <row r="303" spans="1:8" ht="15.75" customHeight="1" x14ac:dyDescent="0.25">
      <c r="A303" s="11">
        <f t="shared" si="3"/>
        <v>291</v>
      </c>
      <c r="B303" s="11" t="s">
        <v>1513</v>
      </c>
      <c r="C303" t="s">
        <v>214</v>
      </c>
      <c r="D303" s="11" t="s">
        <v>7</v>
      </c>
      <c r="F303" s="11">
        <v>18.5</v>
      </c>
      <c r="G303" s="11">
        <v>66.069999999999993</v>
      </c>
      <c r="H303" s="18" t="str">
        <f t="shared" si="42"/>
        <v>Регистрация на очный тур</v>
      </c>
    </row>
    <row r="304" spans="1:8" ht="15.75" customHeight="1" x14ac:dyDescent="0.25">
      <c r="A304" s="11">
        <f t="shared" si="3"/>
        <v>292</v>
      </c>
      <c r="B304" s="11" t="s">
        <v>553</v>
      </c>
      <c r="C304" t="s">
        <v>306</v>
      </c>
      <c r="D304" s="11" t="s">
        <v>7</v>
      </c>
      <c r="F304" s="11">
        <v>11</v>
      </c>
      <c r="G304" s="11">
        <v>39.29</v>
      </c>
    </row>
    <row r="305" spans="1:8" ht="15.75" customHeight="1" x14ac:dyDescent="0.25">
      <c r="A305" s="11">
        <f t="shared" si="3"/>
        <v>293</v>
      </c>
      <c r="B305" s="11" t="s">
        <v>1514</v>
      </c>
      <c r="C305" t="s">
        <v>196</v>
      </c>
      <c r="D305" s="11" t="s">
        <v>11</v>
      </c>
      <c r="F305" s="11">
        <v>19</v>
      </c>
      <c r="G305" s="11">
        <v>67.86</v>
      </c>
      <c r="H305" s="18" t="str">
        <f t="shared" ref="H305:H306" si="43">HYPERLINK("https://umosphera.ru/ochnyj-tur/","Регистрация на очный тур")</f>
        <v>Регистрация на очный тур</v>
      </c>
    </row>
    <row r="306" spans="1:8" ht="15.75" customHeight="1" x14ac:dyDescent="0.25">
      <c r="A306" s="11">
        <f t="shared" si="3"/>
        <v>294</v>
      </c>
      <c r="B306" s="11" t="s">
        <v>1515</v>
      </c>
      <c r="C306" t="s">
        <v>265</v>
      </c>
      <c r="D306" s="11" t="s">
        <v>12</v>
      </c>
      <c r="F306" s="11">
        <v>27.5</v>
      </c>
      <c r="G306" s="11">
        <v>98.21</v>
      </c>
      <c r="H306" s="18" t="str">
        <f t="shared" si="43"/>
        <v>Регистрация на очный тур</v>
      </c>
    </row>
    <row r="307" spans="1:8" ht="15.75" customHeight="1" x14ac:dyDescent="0.25">
      <c r="A307" s="11">
        <f t="shared" si="3"/>
        <v>295</v>
      </c>
      <c r="B307" s="11" t="s">
        <v>1516</v>
      </c>
      <c r="C307" t="s">
        <v>895</v>
      </c>
      <c r="D307" s="11" t="s">
        <v>7</v>
      </c>
      <c r="E307" s="11" t="s">
        <v>8</v>
      </c>
      <c r="F307" s="11">
        <v>6</v>
      </c>
      <c r="G307" s="11">
        <v>21.43</v>
      </c>
    </row>
    <row r="308" spans="1:8" ht="15.75" customHeight="1" x14ac:dyDescent="0.25">
      <c r="A308" s="11">
        <f t="shared" si="3"/>
        <v>296</v>
      </c>
      <c r="B308" s="11" t="s">
        <v>1517</v>
      </c>
      <c r="C308" t="s">
        <v>477</v>
      </c>
      <c r="D308" s="11" t="s">
        <v>7</v>
      </c>
      <c r="E308" s="11" t="s">
        <v>8</v>
      </c>
      <c r="F308" s="11">
        <v>11</v>
      </c>
      <c r="G308" s="11">
        <v>39.29</v>
      </c>
      <c r="H308" s="18" t="str">
        <f t="shared" ref="H308:H315" si="44">HYPERLINK("https://umosphera.ru/ochnyj-tur/","Регистрация на очный тур")</f>
        <v>Регистрация на очный тур</v>
      </c>
    </row>
    <row r="309" spans="1:8" ht="15.75" customHeight="1" x14ac:dyDescent="0.25">
      <c r="A309" s="11">
        <f t="shared" si="3"/>
        <v>297</v>
      </c>
      <c r="B309" s="11" t="s">
        <v>1518</v>
      </c>
      <c r="C309" t="s">
        <v>344</v>
      </c>
      <c r="D309" s="11" t="s">
        <v>7</v>
      </c>
      <c r="E309" s="11" t="s">
        <v>8</v>
      </c>
      <c r="F309" s="11">
        <v>15</v>
      </c>
      <c r="G309" s="11">
        <v>53.57</v>
      </c>
      <c r="H309" s="18" t="str">
        <f t="shared" si="44"/>
        <v>Регистрация на очный тур</v>
      </c>
    </row>
    <row r="310" spans="1:8" ht="15.75" customHeight="1" x14ac:dyDescent="0.25">
      <c r="A310" s="11">
        <f t="shared" si="3"/>
        <v>298</v>
      </c>
      <c r="B310" s="11" t="s">
        <v>562</v>
      </c>
      <c r="C310" t="s">
        <v>350</v>
      </c>
      <c r="D310" s="11" t="s">
        <v>7</v>
      </c>
      <c r="F310" s="11">
        <v>22.5</v>
      </c>
      <c r="G310" s="11">
        <v>80.36</v>
      </c>
      <c r="H310" s="18" t="str">
        <f t="shared" si="44"/>
        <v>Регистрация на очный тур</v>
      </c>
    </row>
    <row r="311" spans="1:8" ht="15.75" customHeight="1" x14ac:dyDescent="0.25">
      <c r="A311" s="11">
        <f t="shared" si="3"/>
        <v>299</v>
      </c>
      <c r="B311" s="11" t="s">
        <v>1265</v>
      </c>
      <c r="C311" t="s">
        <v>1519</v>
      </c>
      <c r="D311" s="11" t="s">
        <v>7</v>
      </c>
      <c r="E311" s="11" t="s">
        <v>8</v>
      </c>
      <c r="F311" s="11">
        <v>25.5</v>
      </c>
      <c r="G311" s="11">
        <v>91.07</v>
      </c>
      <c r="H311" s="18" t="str">
        <f t="shared" si="44"/>
        <v>Регистрация на очный тур</v>
      </c>
    </row>
    <row r="312" spans="1:8" ht="15.75" customHeight="1" x14ac:dyDescent="0.25">
      <c r="A312" s="11">
        <f t="shared" si="3"/>
        <v>300</v>
      </c>
      <c r="B312" s="11" t="s">
        <v>564</v>
      </c>
      <c r="C312" t="s">
        <v>214</v>
      </c>
      <c r="D312" s="11" t="s">
        <v>7</v>
      </c>
      <c r="E312" s="11" t="s">
        <v>8</v>
      </c>
      <c r="F312" s="11">
        <v>20.5</v>
      </c>
      <c r="G312" s="11">
        <v>73.209999999999994</v>
      </c>
      <c r="H312" s="18" t="str">
        <f t="shared" si="44"/>
        <v>Регистрация на очный тур</v>
      </c>
    </row>
    <row r="313" spans="1:8" ht="15.75" customHeight="1" x14ac:dyDescent="0.25">
      <c r="A313" s="11">
        <f t="shared" si="3"/>
        <v>301</v>
      </c>
      <c r="B313" s="11" t="s">
        <v>1074</v>
      </c>
      <c r="C313" t="s">
        <v>248</v>
      </c>
      <c r="D313" s="11" t="s">
        <v>7</v>
      </c>
      <c r="E313" s="11" t="s">
        <v>8</v>
      </c>
      <c r="F313" s="11">
        <v>15</v>
      </c>
      <c r="G313" s="11">
        <v>53.57</v>
      </c>
      <c r="H313" s="18" t="str">
        <f t="shared" si="44"/>
        <v>Регистрация на очный тур</v>
      </c>
    </row>
    <row r="314" spans="1:8" ht="15.75" customHeight="1" x14ac:dyDescent="0.25">
      <c r="A314" s="11">
        <f t="shared" si="3"/>
        <v>302</v>
      </c>
      <c r="B314" s="11" t="s">
        <v>1520</v>
      </c>
      <c r="C314" t="s">
        <v>147</v>
      </c>
      <c r="D314" s="11" t="s">
        <v>7</v>
      </c>
      <c r="E314" s="11" t="s">
        <v>8</v>
      </c>
      <c r="F314" s="11">
        <v>22</v>
      </c>
      <c r="G314" s="11">
        <v>78.569999999999993</v>
      </c>
      <c r="H314" s="18" t="str">
        <f t="shared" si="44"/>
        <v>Регистрация на очный тур</v>
      </c>
    </row>
    <row r="315" spans="1:8" ht="15.75" customHeight="1" x14ac:dyDescent="0.25">
      <c r="A315" s="11">
        <f t="shared" si="3"/>
        <v>303</v>
      </c>
      <c r="B315" s="11" t="s">
        <v>824</v>
      </c>
      <c r="C315" t="s">
        <v>1122</v>
      </c>
      <c r="D315" s="11" t="s">
        <v>7</v>
      </c>
      <c r="F315" s="11">
        <v>19</v>
      </c>
      <c r="G315" s="11">
        <v>67.86</v>
      </c>
      <c r="H315" s="18" t="str">
        <f t="shared" si="44"/>
        <v>Регистрация на очный тур</v>
      </c>
    </row>
    <row r="316" spans="1:8" ht="15.75" customHeight="1" x14ac:dyDescent="0.25">
      <c r="A316" s="11">
        <f t="shared" si="3"/>
        <v>304</v>
      </c>
      <c r="B316" s="11" t="s">
        <v>1521</v>
      </c>
      <c r="C316" t="s">
        <v>265</v>
      </c>
      <c r="D316" s="11" t="s">
        <v>7</v>
      </c>
      <c r="F316" s="11">
        <v>13.5</v>
      </c>
      <c r="G316" s="11">
        <v>48.21</v>
      </c>
    </row>
    <row r="317" spans="1:8" ht="15.75" customHeight="1" x14ac:dyDescent="0.25">
      <c r="A317" s="11">
        <f t="shared" si="3"/>
        <v>305</v>
      </c>
      <c r="B317" s="11" t="s">
        <v>1522</v>
      </c>
      <c r="C317" t="s">
        <v>275</v>
      </c>
      <c r="D317" s="11" t="s">
        <v>12</v>
      </c>
      <c r="F317" s="11">
        <v>13</v>
      </c>
      <c r="G317" s="11">
        <v>46.43</v>
      </c>
    </row>
    <row r="318" spans="1:8" ht="15.75" customHeight="1" x14ac:dyDescent="0.25">
      <c r="A318" s="11">
        <f t="shared" si="3"/>
        <v>306</v>
      </c>
      <c r="B318" s="11" t="s">
        <v>1523</v>
      </c>
      <c r="C318" t="s">
        <v>277</v>
      </c>
      <c r="D318" s="11" t="s">
        <v>7</v>
      </c>
      <c r="E318" s="11" t="s">
        <v>8</v>
      </c>
      <c r="F318" s="11">
        <v>21</v>
      </c>
      <c r="G318" s="11">
        <v>75</v>
      </c>
      <c r="H318" s="18" t="str">
        <f>HYPERLINK("https://umosphera.ru/ochnyj-tur/","Регистрация на очный тур")</f>
        <v>Регистрация на очный тур</v>
      </c>
    </row>
    <row r="319" spans="1:8" ht="15.75" customHeight="1" x14ac:dyDescent="0.25">
      <c r="A319" s="11">
        <f t="shared" si="3"/>
        <v>307</v>
      </c>
      <c r="B319" s="11" t="s">
        <v>1524</v>
      </c>
      <c r="C319" t="s">
        <v>306</v>
      </c>
      <c r="D319" s="11" t="s">
        <v>7</v>
      </c>
      <c r="F319" s="11">
        <v>12</v>
      </c>
      <c r="G319" s="11">
        <v>42.86</v>
      </c>
    </row>
    <row r="320" spans="1:8" ht="15.75" customHeight="1" x14ac:dyDescent="0.25">
      <c r="A320" s="11">
        <f t="shared" si="3"/>
        <v>308</v>
      </c>
      <c r="B320" s="11" t="s">
        <v>1525</v>
      </c>
      <c r="C320" t="s">
        <v>1191</v>
      </c>
      <c r="D320" s="11" t="s">
        <v>7</v>
      </c>
      <c r="E320" s="11" t="s">
        <v>8</v>
      </c>
      <c r="F320" s="11">
        <v>7.5</v>
      </c>
      <c r="G320" s="11">
        <v>26.79</v>
      </c>
    </row>
    <row r="321" spans="1:8" ht="15.75" customHeight="1" x14ac:dyDescent="0.25">
      <c r="A321" s="11">
        <f t="shared" si="3"/>
        <v>309</v>
      </c>
      <c r="B321" s="11" t="s">
        <v>1526</v>
      </c>
      <c r="C321" t="s">
        <v>554</v>
      </c>
      <c r="D321" s="11" t="s">
        <v>7</v>
      </c>
      <c r="E321" s="11" t="s">
        <v>8</v>
      </c>
      <c r="F321" s="11">
        <v>25</v>
      </c>
      <c r="G321" s="11">
        <v>89.29</v>
      </c>
      <c r="H321" s="18" t="str">
        <f t="shared" ref="H321:H331" si="45">HYPERLINK("https://umosphera.ru/ochnyj-tur/","Регистрация на очный тур")</f>
        <v>Регистрация на очный тур</v>
      </c>
    </row>
    <row r="322" spans="1:8" ht="15.75" customHeight="1" x14ac:dyDescent="0.25">
      <c r="A322" s="11">
        <f t="shared" si="3"/>
        <v>310</v>
      </c>
      <c r="B322" s="11" t="s">
        <v>1527</v>
      </c>
      <c r="C322" t="s">
        <v>1101</v>
      </c>
      <c r="D322" s="11" t="s">
        <v>17</v>
      </c>
      <c r="F322" s="11">
        <v>24.5</v>
      </c>
      <c r="G322" s="11">
        <v>87.5</v>
      </c>
      <c r="H322" s="18" t="str">
        <f t="shared" si="45"/>
        <v>Регистрация на очный тур</v>
      </c>
    </row>
    <row r="323" spans="1:8" ht="15.75" customHeight="1" x14ac:dyDescent="0.25">
      <c r="A323" s="11">
        <f t="shared" si="3"/>
        <v>311</v>
      </c>
      <c r="B323" s="11" t="s">
        <v>580</v>
      </c>
      <c r="C323" t="s">
        <v>753</v>
      </c>
      <c r="D323" s="11" t="s">
        <v>7</v>
      </c>
      <c r="E323" s="11" t="s">
        <v>8</v>
      </c>
      <c r="F323" s="11">
        <v>11.5</v>
      </c>
      <c r="G323" s="11">
        <v>41.07</v>
      </c>
      <c r="H323" s="18" t="str">
        <f t="shared" si="45"/>
        <v>Регистрация на очный тур</v>
      </c>
    </row>
    <row r="324" spans="1:8" ht="15.75" customHeight="1" x14ac:dyDescent="0.25">
      <c r="A324" s="11">
        <f t="shared" si="3"/>
        <v>312</v>
      </c>
      <c r="B324" s="11" t="s">
        <v>1528</v>
      </c>
      <c r="C324" t="s">
        <v>344</v>
      </c>
      <c r="D324" s="11" t="s">
        <v>7</v>
      </c>
      <c r="E324" s="11" t="s">
        <v>8</v>
      </c>
      <c r="F324" s="11">
        <v>17</v>
      </c>
      <c r="G324" s="11">
        <v>60.71</v>
      </c>
      <c r="H324" s="18" t="str">
        <f t="shared" si="45"/>
        <v>Регистрация на очный тур</v>
      </c>
    </row>
    <row r="325" spans="1:8" ht="15.75" customHeight="1" x14ac:dyDescent="0.25">
      <c r="A325" s="11">
        <f t="shared" si="3"/>
        <v>313</v>
      </c>
      <c r="B325" s="11" t="s">
        <v>1529</v>
      </c>
      <c r="C325" t="s">
        <v>250</v>
      </c>
      <c r="D325" s="11" t="s">
        <v>25</v>
      </c>
      <c r="F325" s="11">
        <v>22</v>
      </c>
      <c r="G325" s="11">
        <v>78.569999999999993</v>
      </c>
      <c r="H325" s="18" t="str">
        <f t="shared" si="45"/>
        <v>Регистрация на очный тур</v>
      </c>
    </row>
    <row r="326" spans="1:8" ht="15.75" customHeight="1" x14ac:dyDescent="0.25">
      <c r="A326" s="11">
        <f t="shared" si="3"/>
        <v>314</v>
      </c>
      <c r="B326" s="11" t="s">
        <v>1530</v>
      </c>
      <c r="C326" t="s">
        <v>1531</v>
      </c>
      <c r="D326" s="11" t="s">
        <v>7</v>
      </c>
      <c r="E326" s="11" t="s">
        <v>8</v>
      </c>
      <c r="F326" s="11">
        <v>13.5</v>
      </c>
      <c r="G326" s="11">
        <v>48.21</v>
      </c>
      <c r="H326" s="18" t="str">
        <f t="shared" si="45"/>
        <v>Регистрация на очный тур</v>
      </c>
    </row>
    <row r="327" spans="1:8" ht="15.75" customHeight="1" x14ac:dyDescent="0.25">
      <c r="A327" s="11">
        <f t="shared" si="3"/>
        <v>315</v>
      </c>
      <c r="B327" s="11" t="s">
        <v>1532</v>
      </c>
      <c r="C327" t="s">
        <v>455</v>
      </c>
      <c r="D327" s="11" t="s">
        <v>7</v>
      </c>
      <c r="E327" s="11" t="s">
        <v>8</v>
      </c>
      <c r="F327" s="11">
        <v>18.5</v>
      </c>
      <c r="G327" s="11">
        <v>66.069999999999993</v>
      </c>
      <c r="H327" s="18" t="str">
        <f t="shared" si="45"/>
        <v>Регистрация на очный тур</v>
      </c>
    </row>
    <row r="328" spans="1:8" ht="15.75" customHeight="1" x14ac:dyDescent="0.25">
      <c r="A328" s="11">
        <f t="shared" si="3"/>
        <v>316</v>
      </c>
      <c r="B328" s="11" t="s">
        <v>1533</v>
      </c>
      <c r="C328" t="s">
        <v>219</v>
      </c>
      <c r="D328" s="11" t="s">
        <v>7</v>
      </c>
      <c r="E328" s="11" t="s">
        <v>8</v>
      </c>
      <c r="F328" s="11">
        <v>23.5</v>
      </c>
      <c r="G328" s="11">
        <v>83.93</v>
      </c>
      <c r="H328" s="18" t="str">
        <f t="shared" si="45"/>
        <v>Регистрация на очный тур</v>
      </c>
    </row>
    <row r="329" spans="1:8" ht="15.75" customHeight="1" x14ac:dyDescent="0.25">
      <c r="A329" s="11">
        <f t="shared" si="3"/>
        <v>317</v>
      </c>
      <c r="B329" s="11" t="s">
        <v>1534</v>
      </c>
      <c r="C329" t="s">
        <v>358</v>
      </c>
      <c r="D329" s="11" t="s">
        <v>37</v>
      </c>
      <c r="F329" s="11">
        <v>21</v>
      </c>
      <c r="G329" s="11">
        <v>75</v>
      </c>
      <c r="H329" s="18" t="str">
        <f t="shared" si="45"/>
        <v>Регистрация на очный тур</v>
      </c>
    </row>
    <row r="330" spans="1:8" ht="15.75" customHeight="1" x14ac:dyDescent="0.25">
      <c r="A330" s="11">
        <f t="shared" si="3"/>
        <v>318</v>
      </c>
      <c r="B330" s="11" t="s">
        <v>1535</v>
      </c>
      <c r="C330" t="s">
        <v>216</v>
      </c>
      <c r="F330" s="11">
        <v>19</v>
      </c>
      <c r="G330" s="11">
        <v>67.86</v>
      </c>
      <c r="H330" s="18" t="str">
        <f t="shared" si="45"/>
        <v>Регистрация на очный тур</v>
      </c>
    </row>
    <row r="331" spans="1:8" ht="15.75" customHeight="1" x14ac:dyDescent="0.25">
      <c r="A331" s="11">
        <f t="shared" si="3"/>
        <v>319</v>
      </c>
      <c r="B331" s="11" t="s">
        <v>1536</v>
      </c>
      <c r="C331" t="s">
        <v>258</v>
      </c>
      <c r="D331" s="11" t="s">
        <v>12</v>
      </c>
      <c r="F331" s="11">
        <v>20.5</v>
      </c>
      <c r="G331" s="11">
        <v>73.209999999999994</v>
      </c>
      <c r="H331" s="18" t="str">
        <f t="shared" si="45"/>
        <v>Регистрация на очный тур</v>
      </c>
    </row>
    <row r="332" spans="1:8" ht="15.75" customHeight="1" x14ac:dyDescent="0.25">
      <c r="A332" s="11">
        <f t="shared" si="3"/>
        <v>320</v>
      </c>
      <c r="B332" s="11" t="s">
        <v>583</v>
      </c>
      <c r="C332" t="s">
        <v>198</v>
      </c>
      <c r="D332" s="11" t="s">
        <v>7</v>
      </c>
      <c r="E332" s="11" t="s">
        <v>8</v>
      </c>
      <c r="F332" s="11">
        <v>7</v>
      </c>
      <c r="G332" s="11">
        <v>25</v>
      </c>
    </row>
    <row r="333" spans="1:8" ht="15.75" customHeight="1" x14ac:dyDescent="0.25">
      <c r="A333" s="11">
        <f t="shared" si="3"/>
        <v>321</v>
      </c>
      <c r="B333" s="11" t="s">
        <v>1537</v>
      </c>
      <c r="C333" t="s">
        <v>464</v>
      </c>
      <c r="D333" s="11" t="s">
        <v>11</v>
      </c>
      <c r="F333" s="11">
        <v>22</v>
      </c>
      <c r="G333" s="11">
        <v>78.569999999999993</v>
      </c>
      <c r="H333" s="18" t="str">
        <f t="shared" ref="H333:H335" si="46">HYPERLINK("https://umosphera.ru/ochnyj-tur/","Регистрация на очный тур")</f>
        <v>Регистрация на очный тур</v>
      </c>
    </row>
    <row r="334" spans="1:8" ht="15.75" customHeight="1" x14ac:dyDescent="0.25">
      <c r="A334" s="11">
        <f t="shared" si="3"/>
        <v>322</v>
      </c>
      <c r="B334" s="11" t="s">
        <v>1538</v>
      </c>
      <c r="C334" t="s">
        <v>161</v>
      </c>
      <c r="D334" s="11" t="s">
        <v>7</v>
      </c>
      <c r="F334" s="11">
        <v>18</v>
      </c>
      <c r="G334" s="11">
        <v>64.290000000000006</v>
      </c>
      <c r="H334" s="18" t="str">
        <f t="shared" si="46"/>
        <v>Регистрация на очный тур</v>
      </c>
    </row>
    <row r="335" spans="1:8" ht="15.75" customHeight="1" x14ac:dyDescent="0.25">
      <c r="A335" s="11">
        <f t="shared" si="3"/>
        <v>323</v>
      </c>
      <c r="B335" s="11" t="s">
        <v>1539</v>
      </c>
      <c r="C335" t="s">
        <v>1531</v>
      </c>
      <c r="D335" s="11" t="s">
        <v>7</v>
      </c>
      <c r="F335" s="11">
        <v>24.5</v>
      </c>
      <c r="G335" s="11">
        <v>87.5</v>
      </c>
      <c r="H335" s="18" t="str">
        <f t="shared" si="46"/>
        <v>Регистрация на очный тур</v>
      </c>
    </row>
    <row r="336" spans="1:8" ht="15.75" customHeight="1" x14ac:dyDescent="0.25">
      <c r="A336" s="11">
        <f t="shared" si="3"/>
        <v>324</v>
      </c>
      <c r="B336" s="11" t="s">
        <v>1086</v>
      </c>
      <c r="C336" t="s">
        <v>306</v>
      </c>
      <c r="D336" s="11" t="s">
        <v>7</v>
      </c>
      <c r="E336" s="11" t="s">
        <v>8</v>
      </c>
      <c r="F336" s="11">
        <v>7</v>
      </c>
      <c r="G336" s="11">
        <v>25</v>
      </c>
    </row>
    <row r="337" spans="1:26" ht="15.75" customHeight="1" x14ac:dyDescent="0.25">
      <c r="A337" s="11">
        <f t="shared" si="3"/>
        <v>325</v>
      </c>
      <c r="B337" s="11" t="s">
        <v>1540</v>
      </c>
      <c r="C337" t="s">
        <v>169</v>
      </c>
      <c r="D337" s="11" t="s">
        <v>12</v>
      </c>
      <c r="F337" s="11">
        <v>28</v>
      </c>
      <c r="G337" s="11">
        <v>100</v>
      </c>
      <c r="H337" s="18" t="str">
        <f>HYPERLINK("https://umosphera.ru/ochnyj-tur/","Регистрация на очный тур")</f>
        <v>Регистрация на очный тур</v>
      </c>
    </row>
    <row r="338" spans="1:26" ht="15.75" customHeight="1" x14ac:dyDescent="0.25">
      <c r="A338" s="11">
        <f t="shared" si="3"/>
        <v>326</v>
      </c>
      <c r="B338" s="11" t="s">
        <v>1541</v>
      </c>
      <c r="C338" t="s">
        <v>239</v>
      </c>
      <c r="D338" s="11" t="s">
        <v>7</v>
      </c>
      <c r="E338" s="11" t="s">
        <v>8</v>
      </c>
      <c r="F338" s="11">
        <v>9.5</v>
      </c>
      <c r="G338" s="11">
        <v>33.93</v>
      </c>
    </row>
    <row r="339" spans="1:26" ht="15.75" customHeight="1" x14ac:dyDescent="0.25">
      <c r="A339" s="11">
        <f t="shared" si="3"/>
        <v>327</v>
      </c>
      <c r="B339" s="11" t="s">
        <v>594</v>
      </c>
      <c r="C339" t="s">
        <v>149</v>
      </c>
      <c r="D339" s="11" t="s">
        <v>7</v>
      </c>
      <c r="F339" s="11">
        <v>20</v>
      </c>
      <c r="G339" s="11">
        <v>71.430000000000007</v>
      </c>
      <c r="H339" s="18" t="str">
        <f t="shared" ref="H339:H346" si="47">HYPERLINK("https://umosphera.ru/ochnyj-tur/","Регистрация на очный тур")</f>
        <v>Регистрация на очный тур</v>
      </c>
    </row>
    <row r="340" spans="1:26" ht="15.75" customHeight="1" x14ac:dyDescent="0.25">
      <c r="A340" s="11">
        <f t="shared" si="3"/>
        <v>328</v>
      </c>
      <c r="B340" s="11" t="s">
        <v>1542</v>
      </c>
      <c r="C340" t="s">
        <v>194</v>
      </c>
      <c r="D340" s="11" t="s">
        <v>7</v>
      </c>
      <c r="E340" s="11" t="s">
        <v>8</v>
      </c>
      <c r="F340" s="11">
        <v>27.5</v>
      </c>
      <c r="G340" s="11">
        <v>98.21</v>
      </c>
      <c r="H340" s="18" t="str">
        <f t="shared" si="47"/>
        <v>Регистрация на очный тур</v>
      </c>
    </row>
    <row r="341" spans="1:26" ht="15.75" customHeight="1" x14ac:dyDescent="0.25">
      <c r="A341" s="11">
        <f t="shared" si="3"/>
        <v>329</v>
      </c>
      <c r="B341" s="11" t="s">
        <v>1543</v>
      </c>
      <c r="C341" t="s">
        <v>1544</v>
      </c>
      <c r="D341" s="11" t="s">
        <v>12</v>
      </c>
      <c r="E341" s="11" t="s">
        <v>8</v>
      </c>
      <c r="F341" s="11">
        <v>27.5</v>
      </c>
      <c r="G341" s="11">
        <v>98.21</v>
      </c>
      <c r="H341" s="18" t="str">
        <f t="shared" si="47"/>
        <v>Регистрация на очный тур</v>
      </c>
    </row>
    <row r="342" spans="1:26" ht="15.75" customHeight="1" x14ac:dyDescent="0.25">
      <c r="A342" s="11">
        <f t="shared" si="3"/>
        <v>330</v>
      </c>
      <c r="B342" s="11" t="s">
        <v>1545</v>
      </c>
      <c r="C342" t="s">
        <v>149</v>
      </c>
      <c r="D342" s="11" t="s">
        <v>7</v>
      </c>
      <c r="F342" s="11">
        <v>22.5</v>
      </c>
      <c r="G342" s="11">
        <v>80.36</v>
      </c>
      <c r="H342" s="18" t="str">
        <f t="shared" si="47"/>
        <v>Регистрация на очный тур</v>
      </c>
    </row>
    <row r="343" spans="1:26" ht="15.75" customHeight="1" x14ac:dyDescent="0.25">
      <c r="A343" s="11">
        <f t="shared" si="3"/>
        <v>331</v>
      </c>
      <c r="B343" s="11" t="s">
        <v>1546</v>
      </c>
      <c r="C343" t="s">
        <v>214</v>
      </c>
      <c r="D343" s="11" t="s">
        <v>7</v>
      </c>
      <c r="E343" s="11" t="s">
        <v>8</v>
      </c>
      <c r="F343" s="11">
        <v>28</v>
      </c>
      <c r="G343" s="11">
        <v>100</v>
      </c>
      <c r="H343" s="18" t="str">
        <f t="shared" si="47"/>
        <v>Регистрация на очный тур</v>
      </c>
    </row>
    <row r="344" spans="1:26" ht="15.75" customHeight="1" x14ac:dyDescent="0.25">
      <c r="A344" s="14">
        <f t="shared" si="3"/>
        <v>332</v>
      </c>
      <c r="B344" s="14" t="s">
        <v>1547</v>
      </c>
      <c r="C344" t="s">
        <v>293</v>
      </c>
      <c r="D344" s="14" t="s">
        <v>47</v>
      </c>
      <c r="E344" s="14"/>
      <c r="F344" s="14">
        <v>17</v>
      </c>
      <c r="G344" s="14">
        <v>60.71</v>
      </c>
      <c r="H344" s="18" t="str">
        <f t="shared" si="47"/>
        <v>Регистрация на очный тур</v>
      </c>
      <c r="I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1">
        <f t="shared" si="3"/>
        <v>333</v>
      </c>
      <c r="B345" s="11" t="s">
        <v>1548</v>
      </c>
      <c r="C345" t="s">
        <v>554</v>
      </c>
      <c r="D345" s="11" t="s">
        <v>12</v>
      </c>
      <c r="F345" s="11">
        <v>19</v>
      </c>
      <c r="G345" s="11">
        <v>67.86</v>
      </c>
      <c r="H345" s="18" t="str">
        <f t="shared" si="47"/>
        <v>Регистрация на очный тур</v>
      </c>
    </row>
    <row r="346" spans="1:26" ht="15.75" customHeight="1" x14ac:dyDescent="0.25">
      <c r="A346" s="11">
        <f t="shared" si="3"/>
        <v>334</v>
      </c>
      <c r="B346" s="11" t="s">
        <v>1289</v>
      </c>
      <c r="C346" t="s">
        <v>354</v>
      </c>
      <c r="D346" s="11" t="s">
        <v>17</v>
      </c>
      <c r="F346" s="11">
        <v>20</v>
      </c>
      <c r="G346" s="11">
        <v>71.430000000000007</v>
      </c>
      <c r="H346" s="18" t="str">
        <f t="shared" si="47"/>
        <v>Регистрация на очный тур</v>
      </c>
    </row>
    <row r="347" spans="1:26" ht="15.75" customHeight="1" x14ac:dyDescent="0.25">
      <c r="A347" s="11">
        <f t="shared" si="3"/>
        <v>335</v>
      </c>
      <c r="B347" s="11" t="s">
        <v>1549</v>
      </c>
      <c r="C347" t="s">
        <v>1013</v>
      </c>
      <c r="D347" s="11" t="s">
        <v>7</v>
      </c>
      <c r="E347" s="11" t="s">
        <v>8</v>
      </c>
      <c r="F347" s="11">
        <v>7.5</v>
      </c>
      <c r="G347" s="11">
        <v>26.79</v>
      </c>
    </row>
    <row r="348" spans="1:26" ht="15.75" customHeight="1" x14ac:dyDescent="0.25">
      <c r="A348" s="11">
        <f t="shared" si="3"/>
        <v>336</v>
      </c>
      <c r="B348" s="11" t="s">
        <v>603</v>
      </c>
      <c r="C348" t="s">
        <v>200</v>
      </c>
      <c r="D348" s="11" t="s">
        <v>12</v>
      </c>
      <c r="F348" s="11">
        <v>19.5</v>
      </c>
      <c r="G348" s="11">
        <v>69.64</v>
      </c>
      <c r="H348" s="18" t="str">
        <f t="shared" ref="H348:H349" si="48">HYPERLINK("https://umosphera.ru/ochnyj-tur/","Регистрация на очный тур")</f>
        <v>Регистрация на очный тур</v>
      </c>
    </row>
    <row r="349" spans="1:26" ht="15.75" customHeight="1" x14ac:dyDescent="0.25">
      <c r="A349" s="11">
        <f t="shared" si="3"/>
        <v>337</v>
      </c>
      <c r="B349" s="11" t="s">
        <v>604</v>
      </c>
      <c r="C349" t="s">
        <v>190</v>
      </c>
      <c r="D349" s="11" t="s">
        <v>12</v>
      </c>
      <c r="F349" s="11">
        <v>24</v>
      </c>
      <c r="G349" s="11">
        <v>85.71</v>
      </c>
      <c r="H349" s="18" t="str">
        <f t="shared" si="48"/>
        <v>Регистрация на очный тур</v>
      </c>
    </row>
    <row r="350" spans="1:26" ht="15.75" customHeight="1" x14ac:dyDescent="0.25">
      <c r="A350" s="11">
        <f t="shared" si="3"/>
        <v>338</v>
      </c>
      <c r="B350" s="11" t="s">
        <v>1550</v>
      </c>
      <c r="C350" t="s">
        <v>329</v>
      </c>
      <c r="D350" s="11" t="s">
        <v>7</v>
      </c>
      <c r="E350" s="11" t="s">
        <v>8</v>
      </c>
      <c r="F350" s="11">
        <v>7.5</v>
      </c>
      <c r="G350" s="11">
        <v>26.79</v>
      </c>
    </row>
    <row r="351" spans="1:26" ht="15.75" customHeight="1" x14ac:dyDescent="0.25">
      <c r="A351" s="11">
        <f t="shared" si="3"/>
        <v>339</v>
      </c>
      <c r="B351" s="11" t="s">
        <v>1551</v>
      </c>
      <c r="C351" t="s">
        <v>957</v>
      </c>
      <c r="D351" s="11" t="s">
        <v>7</v>
      </c>
      <c r="E351" s="11" t="s">
        <v>8</v>
      </c>
      <c r="F351" s="11">
        <v>26.5</v>
      </c>
      <c r="G351" s="11">
        <v>94.64</v>
      </c>
      <c r="H351" s="18" t="str">
        <f t="shared" ref="H351:H352" si="49">HYPERLINK("https://umosphera.ru/ochnyj-tur/","Регистрация на очный тур")</f>
        <v>Регистрация на очный тур</v>
      </c>
    </row>
    <row r="352" spans="1:26" ht="15.75" customHeight="1" x14ac:dyDescent="0.25">
      <c r="A352" s="11">
        <f t="shared" si="3"/>
        <v>340</v>
      </c>
      <c r="B352" s="11" t="s">
        <v>1552</v>
      </c>
      <c r="C352" t="s">
        <v>291</v>
      </c>
      <c r="F352" s="11">
        <v>19</v>
      </c>
      <c r="G352" s="11">
        <v>67.86</v>
      </c>
      <c r="H352" s="18" t="str">
        <f t="shared" si="49"/>
        <v>Регистрация на очный тур</v>
      </c>
    </row>
    <row r="353" spans="1:26" ht="15.75" customHeight="1" x14ac:dyDescent="0.25">
      <c r="A353" s="11">
        <f t="shared" si="3"/>
        <v>341</v>
      </c>
      <c r="B353" s="11" t="s">
        <v>1553</v>
      </c>
      <c r="C353" t="s">
        <v>161</v>
      </c>
      <c r="D353" s="11" t="s">
        <v>7</v>
      </c>
      <c r="E353" s="11" t="s">
        <v>8</v>
      </c>
      <c r="F353" s="11">
        <v>10</v>
      </c>
      <c r="G353" s="11">
        <v>35.71</v>
      </c>
    </row>
    <row r="354" spans="1:26" ht="15.75" customHeight="1" x14ac:dyDescent="0.25">
      <c r="A354" s="11">
        <f t="shared" si="3"/>
        <v>342</v>
      </c>
      <c r="B354" s="11" t="s">
        <v>1554</v>
      </c>
      <c r="C354" t="s">
        <v>194</v>
      </c>
      <c r="D354" s="11" t="s">
        <v>7</v>
      </c>
      <c r="E354" s="11" t="s">
        <v>8</v>
      </c>
      <c r="F354" s="11">
        <v>24.5</v>
      </c>
      <c r="G354" s="11">
        <v>87.5</v>
      </c>
      <c r="H354" s="18" t="str">
        <f t="shared" ref="H354:H355" si="50">HYPERLINK("https://umosphera.ru/ochnyj-tur/","Регистрация на очный тур")</f>
        <v>Регистрация на очный тур</v>
      </c>
    </row>
    <row r="355" spans="1:26" ht="15.75" customHeight="1" x14ac:dyDescent="0.25">
      <c r="A355" s="11">
        <f t="shared" si="3"/>
        <v>343</v>
      </c>
      <c r="B355" s="11" t="s">
        <v>1555</v>
      </c>
      <c r="C355" t="s">
        <v>866</v>
      </c>
      <c r="D355" s="11" t="s">
        <v>7</v>
      </c>
      <c r="E355" s="11" t="s">
        <v>8</v>
      </c>
      <c r="F355" s="11">
        <v>24.5</v>
      </c>
      <c r="G355" s="11">
        <v>87.5</v>
      </c>
      <c r="H355" s="18" t="str">
        <f t="shared" si="50"/>
        <v>Регистрация на очный тур</v>
      </c>
    </row>
    <row r="356" spans="1:26" ht="15.75" customHeight="1" x14ac:dyDescent="0.25">
      <c r="A356" s="11">
        <f t="shared" si="3"/>
        <v>344</v>
      </c>
      <c r="B356" s="11" t="s">
        <v>1556</v>
      </c>
      <c r="C356" t="s">
        <v>214</v>
      </c>
      <c r="D356" s="11" t="s">
        <v>7</v>
      </c>
      <c r="E356" s="11" t="s">
        <v>8</v>
      </c>
      <c r="F356" s="11">
        <v>10.5</v>
      </c>
      <c r="G356" s="11">
        <v>37.5</v>
      </c>
    </row>
    <row r="357" spans="1:26" ht="15.75" customHeight="1" x14ac:dyDescent="0.25">
      <c r="A357" s="14">
        <f t="shared" si="3"/>
        <v>345</v>
      </c>
      <c r="B357" s="14" t="s">
        <v>613</v>
      </c>
      <c r="C357" t="s">
        <v>161</v>
      </c>
      <c r="D357" s="14" t="s">
        <v>7</v>
      </c>
      <c r="E357" s="14" t="s">
        <v>8</v>
      </c>
      <c r="F357" s="14">
        <v>11</v>
      </c>
      <c r="G357" s="14">
        <v>39.29</v>
      </c>
      <c r="H357" s="18" t="str">
        <f t="shared" ref="H357:H358" si="51">HYPERLINK("https://umosphera.ru/ochnyj-tur/","Регистрация на очный тур")</f>
        <v>Регистрация на очный тур</v>
      </c>
      <c r="I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1">
        <f t="shared" si="3"/>
        <v>346</v>
      </c>
      <c r="B358" s="11" t="s">
        <v>613</v>
      </c>
      <c r="C358" t="s">
        <v>341</v>
      </c>
      <c r="D358" s="11" t="s">
        <v>7</v>
      </c>
      <c r="E358" s="11" t="s">
        <v>8</v>
      </c>
      <c r="F358" s="11">
        <v>23</v>
      </c>
      <c r="G358" s="11">
        <v>82.14</v>
      </c>
      <c r="H358" s="18" t="str">
        <f t="shared" si="51"/>
        <v>Регистрация на очный тур</v>
      </c>
    </row>
    <row r="359" spans="1:26" ht="15.75" customHeight="1" x14ac:dyDescent="0.25">
      <c r="A359" s="11">
        <f t="shared" si="3"/>
        <v>347</v>
      </c>
      <c r="B359" s="11" t="s">
        <v>615</v>
      </c>
      <c r="C359" t="s">
        <v>280</v>
      </c>
      <c r="D359" s="11" t="s">
        <v>7</v>
      </c>
      <c r="E359" s="11" t="s">
        <v>8</v>
      </c>
      <c r="F359" s="11">
        <v>10</v>
      </c>
      <c r="G359" s="11">
        <v>35.71</v>
      </c>
    </row>
    <row r="360" spans="1:26" ht="15.75" customHeight="1" x14ac:dyDescent="0.25">
      <c r="A360" s="11">
        <f t="shared" si="3"/>
        <v>348</v>
      </c>
      <c r="B360" s="11" t="s">
        <v>1557</v>
      </c>
      <c r="C360" t="s">
        <v>280</v>
      </c>
      <c r="D360" s="11" t="s">
        <v>12</v>
      </c>
      <c r="F360" s="11">
        <v>21.5</v>
      </c>
      <c r="G360" s="11">
        <v>76.790000000000006</v>
      </c>
      <c r="H360" s="18" t="str">
        <f>HYPERLINK("https://umosphera.ru/ochnyj-tur/","Регистрация на очный тур")</f>
        <v>Регистрация на очный тур</v>
      </c>
    </row>
    <row r="361" spans="1:26" ht="15.75" customHeight="1" x14ac:dyDescent="0.25">
      <c r="A361" s="11">
        <f t="shared" si="3"/>
        <v>349</v>
      </c>
      <c r="B361" s="11" t="s">
        <v>1095</v>
      </c>
      <c r="C361" t="s">
        <v>354</v>
      </c>
      <c r="D361" s="11" t="s">
        <v>7</v>
      </c>
      <c r="F361" s="11">
        <v>16</v>
      </c>
      <c r="G361" s="11">
        <v>57.14</v>
      </c>
    </row>
    <row r="362" spans="1:26" ht="15.75" customHeight="1" x14ac:dyDescent="0.25">
      <c r="A362" s="11">
        <f t="shared" si="3"/>
        <v>350</v>
      </c>
      <c r="B362" s="11" t="s">
        <v>1095</v>
      </c>
      <c r="C362" t="s">
        <v>1191</v>
      </c>
      <c r="D362" s="11" t="s">
        <v>7</v>
      </c>
      <c r="F362" s="11">
        <v>18</v>
      </c>
      <c r="G362" s="11">
        <v>64.290000000000006</v>
      </c>
      <c r="H362" s="18" t="str">
        <f t="shared" ref="H362:H365" si="52">HYPERLINK("https://umosphera.ru/ochnyj-tur/","Регистрация на очный тур")</f>
        <v>Регистрация на очный тур</v>
      </c>
    </row>
    <row r="363" spans="1:26" ht="15.75" customHeight="1" x14ac:dyDescent="0.25">
      <c r="A363" s="11">
        <f t="shared" si="3"/>
        <v>351</v>
      </c>
      <c r="B363" s="11" t="s">
        <v>618</v>
      </c>
      <c r="C363" t="s">
        <v>1558</v>
      </c>
      <c r="D363" s="11" t="s">
        <v>12</v>
      </c>
      <c r="F363" s="11">
        <v>20.5</v>
      </c>
      <c r="G363" s="11">
        <v>73.209999999999994</v>
      </c>
      <c r="H363" s="18" t="str">
        <f t="shared" si="52"/>
        <v>Регистрация на очный тур</v>
      </c>
    </row>
    <row r="364" spans="1:26" ht="15.75" customHeight="1" x14ac:dyDescent="0.25">
      <c r="A364" s="11">
        <f t="shared" si="3"/>
        <v>352</v>
      </c>
      <c r="B364" s="11" t="s">
        <v>1559</v>
      </c>
      <c r="C364" t="s">
        <v>267</v>
      </c>
      <c r="D364" s="11" t="s">
        <v>12</v>
      </c>
      <c r="F364" s="11">
        <v>24</v>
      </c>
      <c r="G364" s="11">
        <v>85.71</v>
      </c>
      <c r="H364" s="18" t="str">
        <f t="shared" si="52"/>
        <v>Регистрация на очный тур</v>
      </c>
    </row>
    <row r="365" spans="1:26" ht="15.75" customHeight="1" x14ac:dyDescent="0.25">
      <c r="A365" s="11">
        <f t="shared" si="3"/>
        <v>353</v>
      </c>
      <c r="B365" s="11" t="s">
        <v>1560</v>
      </c>
      <c r="C365" t="s">
        <v>194</v>
      </c>
      <c r="D365" s="11" t="s">
        <v>7</v>
      </c>
      <c r="E365" s="11" t="s">
        <v>8</v>
      </c>
      <c r="F365" s="11">
        <v>16.5</v>
      </c>
      <c r="G365" s="11">
        <v>58.93</v>
      </c>
      <c r="H365" s="18" t="str">
        <f t="shared" si="52"/>
        <v>Регистрация на очный тур</v>
      </c>
    </row>
    <row r="366" spans="1:26" ht="15.75" customHeight="1" x14ac:dyDescent="0.25">
      <c r="A366" s="11">
        <f t="shared" si="3"/>
        <v>354</v>
      </c>
      <c r="B366" s="11" t="s">
        <v>856</v>
      </c>
      <c r="C366" t="s">
        <v>1191</v>
      </c>
      <c r="D366" s="11" t="s">
        <v>7</v>
      </c>
      <c r="F366" s="11">
        <v>7</v>
      </c>
      <c r="G366" s="11">
        <v>25</v>
      </c>
    </row>
    <row r="367" spans="1:26" ht="15.75" customHeight="1" x14ac:dyDescent="0.25">
      <c r="A367" s="11">
        <f t="shared" si="3"/>
        <v>355</v>
      </c>
      <c r="B367" s="11" t="s">
        <v>1561</v>
      </c>
      <c r="C367" t="s">
        <v>192</v>
      </c>
      <c r="D367" s="11" t="s">
        <v>7</v>
      </c>
      <c r="E367" s="11" t="s">
        <v>8</v>
      </c>
      <c r="F367" s="11">
        <v>24</v>
      </c>
      <c r="G367" s="11">
        <v>85.71</v>
      </c>
      <c r="H367" s="18" t="str">
        <f t="shared" ref="H367:H369" si="53">HYPERLINK("https://umosphera.ru/ochnyj-tur/","Регистрация на очный тур")</f>
        <v>Регистрация на очный тур</v>
      </c>
    </row>
    <row r="368" spans="1:26" ht="15.75" customHeight="1" x14ac:dyDescent="0.25">
      <c r="A368" s="11">
        <f t="shared" si="3"/>
        <v>356</v>
      </c>
      <c r="B368" s="11" t="s">
        <v>1562</v>
      </c>
      <c r="C368" t="s">
        <v>367</v>
      </c>
      <c r="D368" s="11" t="s">
        <v>25</v>
      </c>
      <c r="F368" s="11">
        <v>21.5</v>
      </c>
      <c r="G368" s="11">
        <v>76.790000000000006</v>
      </c>
      <c r="H368" s="18" t="str">
        <f t="shared" si="53"/>
        <v>Регистрация на очный тур</v>
      </c>
    </row>
    <row r="369" spans="1:8" ht="15.75" customHeight="1" x14ac:dyDescent="0.25">
      <c r="A369" s="11">
        <f t="shared" si="3"/>
        <v>357</v>
      </c>
      <c r="B369" s="11" t="s">
        <v>1563</v>
      </c>
      <c r="C369" t="s">
        <v>890</v>
      </c>
      <c r="D369" s="11" t="s">
        <v>7</v>
      </c>
      <c r="E369" s="11" t="s">
        <v>8</v>
      </c>
      <c r="F369" s="11">
        <v>14</v>
      </c>
      <c r="G369" s="11">
        <v>50</v>
      </c>
      <c r="H369" s="18" t="str">
        <f t="shared" si="53"/>
        <v>Регистрация на очный тур</v>
      </c>
    </row>
    <row r="370" spans="1:8" ht="15.75" customHeight="1" x14ac:dyDescent="0.25"/>
    <row r="371" spans="1:8" ht="15.75" customHeight="1" x14ac:dyDescent="0.25"/>
    <row r="372" spans="1:8" ht="15.75" customHeight="1" x14ac:dyDescent="0.25"/>
    <row r="373" spans="1:8" ht="15.75" customHeight="1" x14ac:dyDescent="0.25"/>
    <row r="374" spans="1:8" ht="15.75" customHeight="1" x14ac:dyDescent="0.25"/>
    <row r="375" spans="1:8" ht="15.75" customHeight="1" x14ac:dyDescent="0.25"/>
    <row r="376" spans="1:8" ht="15.75" customHeight="1" x14ac:dyDescent="0.25"/>
    <row r="377" spans="1:8" ht="15.75" customHeight="1" x14ac:dyDescent="0.25"/>
    <row r="378" spans="1:8" ht="15.75" customHeight="1" x14ac:dyDescent="0.25"/>
    <row r="379" spans="1:8" ht="15.75" customHeight="1" x14ac:dyDescent="0.25"/>
    <row r="380" spans="1:8" ht="15.75" customHeight="1" x14ac:dyDescent="0.25"/>
    <row r="381" spans="1:8" ht="15.75" customHeight="1" x14ac:dyDescent="0.25"/>
    <row r="382" spans="1:8" ht="15.75" customHeight="1" x14ac:dyDescent="0.25"/>
    <row r="383" spans="1:8" ht="15.75" customHeight="1" x14ac:dyDescent="0.25"/>
    <row r="384" spans="1:8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369" xr:uid="{00000000-0009-0000-0000-000003000000}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workbookViewId="0">
      <pane ySplit="1" topLeftCell="A2" activePane="bottomLeft" state="frozen"/>
      <selection pane="bottomLeft" activeCell="C18" sqref="C18"/>
    </sheetView>
  </sheetViews>
  <sheetFormatPr defaultColWidth="11.125" defaultRowHeight="15" customHeight="1" x14ac:dyDescent="0.25"/>
  <cols>
    <col min="1" max="1" width="6.625" customWidth="1"/>
    <col min="2" max="2" width="39.5" customWidth="1"/>
    <col min="3" max="3" width="17.875" bestFit="1" customWidth="1"/>
    <col min="4" max="4" width="20" customWidth="1"/>
    <col min="5" max="5" width="11.625" customWidth="1"/>
    <col min="6" max="6" width="12.125" customWidth="1"/>
    <col min="7" max="7" width="20.5" customWidth="1"/>
    <col min="8" max="8" width="29.375" customWidth="1"/>
    <col min="9" max="10" width="6.625" customWidth="1"/>
    <col min="16" max="20" width="6.625" customWidth="1"/>
  </cols>
  <sheetData>
    <row r="1" spans="1:20" ht="15.75" customHeight="1" x14ac:dyDescent="0.25">
      <c r="A1" s="2" t="s">
        <v>0</v>
      </c>
      <c r="B1" s="6" t="s">
        <v>635</v>
      </c>
      <c r="C1" t="s">
        <v>636</v>
      </c>
      <c r="D1" s="8" t="s">
        <v>2</v>
      </c>
      <c r="E1" s="2" t="s">
        <v>3</v>
      </c>
      <c r="F1" s="2" t="s">
        <v>4</v>
      </c>
      <c r="G1" s="2" t="s">
        <v>5</v>
      </c>
      <c r="H1" s="10" t="str">
        <f>HYPERLINK("https://drive.google.com/open?id=1LDGjeImE1OYUNCnLdgPN7ZjL_MjngMzk","Задания с ответами")</f>
        <v>Задания с ответами</v>
      </c>
      <c r="I1" s="2"/>
      <c r="J1" s="2"/>
      <c r="P1" s="2"/>
      <c r="Q1" s="2"/>
      <c r="R1" s="2"/>
      <c r="S1" s="2"/>
      <c r="T1" s="2"/>
    </row>
    <row r="2" spans="1:20" ht="15.75" customHeight="1" x14ac:dyDescent="0.25">
      <c r="A2" s="15">
        <v>1</v>
      </c>
      <c r="B2" s="16" t="s">
        <v>637</v>
      </c>
      <c r="C2" t="s">
        <v>753</v>
      </c>
      <c r="D2" s="17"/>
      <c r="E2" s="15">
        <v>16.5</v>
      </c>
      <c r="F2" s="15">
        <v>82.5</v>
      </c>
      <c r="G2" s="18" t="str">
        <f>HYPERLINK("https://umosphera.ru/ochnyj-tur/","Регистрация на очный тур")</f>
        <v>Регистрация на очный тур</v>
      </c>
      <c r="H2" s="19"/>
      <c r="I2" s="19"/>
      <c r="J2" s="19"/>
      <c r="P2" s="19"/>
      <c r="Q2" s="19"/>
      <c r="R2" s="19"/>
      <c r="S2" s="19"/>
      <c r="T2" s="19"/>
    </row>
    <row r="3" spans="1:20" ht="15.75" customHeight="1" x14ac:dyDescent="0.25">
      <c r="A3" s="20">
        <v>2</v>
      </c>
      <c r="B3" s="16" t="s">
        <v>140</v>
      </c>
      <c r="C3" t="s">
        <v>219</v>
      </c>
      <c r="D3" s="17"/>
      <c r="E3" s="20">
        <v>9.5</v>
      </c>
      <c r="F3" s="20">
        <v>47.5</v>
      </c>
      <c r="G3" s="21"/>
      <c r="H3" s="21"/>
      <c r="I3" s="21"/>
      <c r="J3" s="21"/>
      <c r="P3" s="21"/>
      <c r="Q3" s="21"/>
      <c r="R3" s="21"/>
      <c r="S3" s="21"/>
      <c r="T3" s="21"/>
    </row>
    <row r="4" spans="1:20" ht="15.75" customHeight="1" x14ac:dyDescent="0.25">
      <c r="A4" s="15">
        <v>3</v>
      </c>
      <c r="B4" s="16" t="s">
        <v>638</v>
      </c>
      <c r="C4" t="s">
        <v>291</v>
      </c>
      <c r="D4" s="17"/>
      <c r="E4" s="15">
        <v>8.5</v>
      </c>
      <c r="F4" s="15">
        <v>42.5</v>
      </c>
      <c r="G4" s="19"/>
      <c r="H4" s="19"/>
      <c r="I4" s="19"/>
      <c r="J4" s="19"/>
      <c r="P4" s="19"/>
      <c r="Q4" s="19"/>
      <c r="R4" s="19"/>
      <c r="S4" s="19"/>
      <c r="T4" s="19"/>
    </row>
    <row r="5" spans="1:20" ht="15.75" customHeight="1" x14ac:dyDescent="0.25">
      <c r="A5" s="15">
        <v>4</v>
      </c>
      <c r="B5" s="16" t="s">
        <v>639</v>
      </c>
      <c r="C5" t="s">
        <v>863</v>
      </c>
      <c r="D5" s="17"/>
      <c r="E5" s="15">
        <v>9.5</v>
      </c>
      <c r="F5" s="15">
        <v>47.5</v>
      </c>
      <c r="G5" s="19"/>
      <c r="H5" s="19"/>
      <c r="I5" s="19"/>
      <c r="J5" s="19"/>
      <c r="P5" s="19"/>
      <c r="Q5" s="19"/>
      <c r="R5" s="19"/>
      <c r="S5" s="19"/>
      <c r="T5" s="19"/>
    </row>
    <row r="6" spans="1:20" ht="15.75" customHeight="1" x14ac:dyDescent="0.25">
      <c r="A6" s="15">
        <v>5</v>
      </c>
      <c r="B6" s="16" t="s">
        <v>640</v>
      </c>
      <c r="C6" t="s">
        <v>192</v>
      </c>
      <c r="D6" s="17"/>
      <c r="E6" s="15">
        <v>13</v>
      </c>
      <c r="F6" s="15">
        <v>65</v>
      </c>
      <c r="G6" s="18" t="str">
        <f t="shared" ref="G6:G11" si="0">HYPERLINK("https://umosphera.ru/ochnyj-tur/","Регистрация на очный тур")</f>
        <v>Регистрация на очный тур</v>
      </c>
      <c r="H6" s="19"/>
      <c r="I6" s="19"/>
      <c r="J6" s="19"/>
      <c r="P6" s="19"/>
      <c r="Q6" s="19"/>
      <c r="R6" s="19"/>
      <c r="S6" s="19"/>
      <c r="T6" s="19"/>
    </row>
    <row r="7" spans="1:20" ht="15.75" customHeight="1" x14ac:dyDescent="0.25">
      <c r="A7" s="15">
        <v>6</v>
      </c>
      <c r="B7" s="16" t="s">
        <v>50</v>
      </c>
      <c r="C7" t="s">
        <v>167</v>
      </c>
      <c r="D7" s="17" t="s">
        <v>8</v>
      </c>
      <c r="E7" s="15">
        <v>8</v>
      </c>
      <c r="F7" s="15">
        <v>40</v>
      </c>
      <c r="G7" s="18" t="str">
        <f t="shared" si="0"/>
        <v>Регистрация на очный тур</v>
      </c>
      <c r="H7" s="19"/>
      <c r="I7" s="19"/>
      <c r="J7" s="19"/>
      <c r="P7" s="19"/>
      <c r="Q7" s="19"/>
      <c r="R7" s="19"/>
      <c r="S7" s="19"/>
      <c r="T7" s="19"/>
    </row>
    <row r="8" spans="1:20" ht="15.75" customHeight="1" x14ac:dyDescent="0.25">
      <c r="A8" s="15">
        <v>7</v>
      </c>
      <c r="B8" s="16" t="s">
        <v>156</v>
      </c>
      <c r="C8" t="s">
        <v>901</v>
      </c>
      <c r="D8" s="17"/>
      <c r="E8" s="15">
        <v>18</v>
      </c>
      <c r="F8" s="15">
        <v>90</v>
      </c>
      <c r="G8" s="18" t="str">
        <f t="shared" si="0"/>
        <v>Регистрация на очный тур</v>
      </c>
      <c r="H8" s="19"/>
      <c r="I8" s="19"/>
      <c r="J8" s="19"/>
      <c r="P8" s="19"/>
      <c r="Q8" s="19"/>
      <c r="R8" s="19"/>
      <c r="S8" s="19"/>
      <c r="T8" s="19"/>
    </row>
    <row r="9" spans="1:20" ht="15.75" customHeight="1" x14ac:dyDescent="0.25">
      <c r="A9" s="15">
        <v>8</v>
      </c>
      <c r="B9" s="16" t="s">
        <v>642</v>
      </c>
      <c r="C9" t="s">
        <v>643</v>
      </c>
      <c r="D9" s="17"/>
      <c r="E9" s="15">
        <v>13.5</v>
      </c>
      <c r="F9" s="15">
        <v>67.5</v>
      </c>
      <c r="G9" s="18" t="str">
        <f t="shared" si="0"/>
        <v>Регистрация на очный тур</v>
      </c>
      <c r="H9" s="19"/>
      <c r="I9" s="19"/>
      <c r="J9" s="19"/>
      <c r="P9" s="19"/>
      <c r="Q9" s="19"/>
      <c r="R9" s="19"/>
      <c r="S9" s="19"/>
      <c r="T9" s="19"/>
    </row>
    <row r="10" spans="1:20" ht="15.75" customHeight="1" x14ac:dyDescent="0.25">
      <c r="A10" s="15">
        <v>9</v>
      </c>
      <c r="B10" s="16" t="s">
        <v>644</v>
      </c>
      <c r="C10" t="s">
        <v>147</v>
      </c>
      <c r="D10" s="17"/>
      <c r="E10" s="15">
        <v>10.5</v>
      </c>
      <c r="F10" s="15">
        <v>52.5</v>
      </c>
      <c r="G10" s="18" t="str">
        <f t="shared" si="0"/>
        <v>Регистрация на очный тур</v>
      </c>
      <c r="H10" s="19"/>
      <c r="I10" s="19"/>
      <c r="J10" s="19"/>
      <c r="P10" s="19"/>
      <c r="Q10" s="19"/>
      <c r="R10" s="19"/>
      <c r="S10" s="19"/>
      <c r="T10" s="19"/>
    </row>
    <row r="11" spans="1:20" ht="15.75" customHeight="1" x14ac:dyDescent="0.25">
      <c r="A11" s="15">
        <v>10</v>
      </c>
      <c r="B11" s="16" t="s">
        <v>645</v>
      </c>
      <c r="C11" t="s">
        <v>864</v>
      </c>
      <c r="D11" s="17"/>
      <c r="E11" s="15">
        <v>13.5</v>
      </c>
      <c r="F11" s="15">
        <v>67.5</v>
      </c>
      <c r="G11" s="18" t="str">
        <f t="shared" si="0"/>
        <v>Регистрация на очный тур</v>
      </c>
      <c r="H11" s="19"/>
      <c r="I11" s="19"/>
      <c r="J11" s="19"/>
      <c r="P11" s="19"/>
      <c r="Q11" s="19"/>
      <c r="R11" s="19"/>
      <c r="S11" s="19"/>
      <c r="T11" s="19"/>
    </row>
    <row r="12" spans="1:20" ht="15.75" customHeight="1" x14ac:dyDescent="0.25">
      <c r="A12" s="15">
        <v>11</v>
      </c>
      <c r="B12" s="16" t="s">
        <v>645</v>
      </c>
      <c r="C12" t="s">
        <v>167</v>
      </c>
      <c r="D12" s="17"/>
      <c r="E12" s="15">
        <v>6</v>
      </c>
      <c r="F12" s="15">
        <v>30</v>
      </c>
      <c r="G12" s="19"/>
      <c r="H12" s="19"/>
      <c r="I12" s="19"/>
      <c r="J12" s="19"/>
      <c r="P12" s="19"/>
      <c r="Q12" s="19"/>
      <c r="R12" s="19"/>
      <c r="S12" s="19"/>
      <c r="T12" s="19"/>
    </row>
    <row r="13" spans="1:20" ht="15.75" customHeight="1" x14ac:dyDescent="0.25">
      <c r="A13" s="15">
        <v>12</v>
      </c>
      <c r="B13" s="16" t="s">
        <v>177</v>
      </c>
      <c r="C13" t="s">
        <v>641</v>
      </c>
      <c r="D13" s="17"/>
      <c r="E13" s="15">
        <v>17</v>
      </c>
      <c r="F13" s="15">
        <v>85</v>
      </c>
      <c r="G13" s="18" t="str">
        <f t="shared" ref="G13:G33" si="1">HYPERLINK("https://umosphera.ru/ochnyj-tur/","Регистрация на очный тур")</f>
        <v>Регистрация на очный тур</v>
      </c>
      <c r="H13" s="19"/>
      <c r="I13" s="19"/>
      <c r="J13" s="19"/>
      <c r="P13" s="19"/>
      <c r="Q13" s="19"/>
      <c r="R13" s="19"/>
      <c r="S13" s="19"/>
      <c r="T13" s="19"/>
    </row>
    <row r="14" spans="1:20" ht="15.75" customHeight="1" x14ac:dyDescent="0.25">
      <c r="A14" s="15">
        <v>13</v>
      </c>
      <c r="B14" s="16" t="s">
        <v>646</v>
      </c>
      <c r="C14" t="s">
        <v>647</v>
      </c>
      <c r="D14" s="17"/>
      <c r="E14" s="15">
        <v>12</v>
      </c>
      <c r="F14" s="15">
        <v>60</v>
      </c>
      <c r="G14" s="18" t="str">
        <f t="shared" si="1"/>
        <v>Регистрация на очный тур</v>
      </c>
      <c r="H14" s="19"/>
      <c r="I14" s="19"/>
      <c r="J14" s="19"/>
      <c r="P14" s="19"/>
      <c r="Q14" s="19"/>
      <c r="R14" s="19"/>
      <c r="S14" s="19"/>
      <c r="T14" s="19"/>
    </row>
    <row r="15" spans="1:20" ht="15.75" customHeight="1" x14ac:dyDescent="0.25">
      <c r="A15" s="15">
        <v>14</v>
      </c>
      <c r="B15" s="16" t="s">
        <v>648</v>
      </c>
      <c r="C15" t="s">
        <v>865</v>
      </c>
      <c r="D15" s="17" t="s">
        <v>8</v>
      </c>
      <c r="E15" s="15">
        <v>15</v>
      </c>
      <c r="F15" s="15">
        <v>75</v>
      </c>
      <c r="G15" s="18" t="str">
        <f t="shared" si="1"/>
        <v>Регистрация на очный тур</v>
      </c>
      <c r="H15" s="19"/>
      <c r="I15" s="19"/>
      <c r="J15" s="19"/>
      <c r="P15" s="19"/>
      <c r="Q15" s="19"/>
      <c r="R15" s="19"/>
      <c r="S15" s="19"/>
      <c r="T15" s="19"/>
    </row>
    <row r="16" spans="1:20" ht="15.75" customHeight="1" x14ac:dyDescent="0.25">
      <c r="A16" s="15">
        <v>15</v>
      </c>
      <c r="B16" s="16" t="s">
        <v>649</v>
      </c>
      <c r="C16" t="s">
        <v>650</v>
      </c>
      <c r="D16" s="17"/>
      <c r="E16" s="15">
        <v>14.5</v>
      </c>
      <c r="F16" s="15">
        <v>72.5</v>
      </c>
      <c r="G16" s="18" t="str">
        <f t="shared" si="1"/>
        <v>Регистрация на очный тур</v>
      </c>
      <c r="H16" s="19"/>
      <c r="I16" s="19"/>
      <c r="J16" s="19"/>
      <c r="P16" s="19"/>
      <c r="Q16" s="19"/>
      <c r="R16" s="19"/>
      <c r="S16" s="19"/>
      <c r="T16" s="19"/>
    </row>
    <row r="17" spans="1:20" ht="15.75" customHeight="1" x14ac:dyDescent="0.25">
      <c r="A17" s="15">
        <v>16</v>
      </c>
      <c r="B17" s="16" t="s">
        <v>651</v>
      </c>
      <c r="C17" t="s">
        <v>652</v>
      </c>
      <c r="D17" s="17"/>
      <c r="E17" s="15">
        <v>10</v>
      </c>
      <c r="F17" s="15">
        <v>50</v>
      </c>
      <c r="G17" s="18" t="str">
        <f t="shared" si="1"/>
        <v>Регистрация на очный тур</v>
      </c>
      <c r="H17" s="19"/>
      <c r="I17" s="19"/>
      <c r="J17" s="19"/>
      <c r="P17" s="19"/>
      <c r="Q17" s="19"/>
      <c r="R17" s="19"/>
      <c r="S17" s="19"/>
      <c r="T17" s="19"/>
    </row>
    <row r="18" spans="1:20" ht="15.75" customHeight="1" x14ac:dyDescent="0.25">
      <c r="A18" s="15">
        <v>17</v>
      </c>
      <c r="B18" s="16" t="s">
        <v>653</v>
      </c>
      <c r="C18" t="s">
        <v>344</v>
      </c>
      <c r="D18" s="17"/>
      <c r="E18" s="15">
        <v>15.5</v>
      </c>
      <c r="F18" s="15">
        <v>77.5</v>
      </c>
      <c r="G18" s="18" t="str">
        <f t="shared" si="1"/>
        <v>Регистрация на очный тур</v>
      </c>
      <c r="H18" s="19"/>
      <c r="I18" s="19"/>
      <c r="J18" s="19"/>
      <c r="P18" s="19"/>
      <c r="Q18" s="19"/>
      <c r="R18" s="19"/>
      <c r="S18" s="19"/>
      <c r="T18" s="19"/>
    </row>
    <row r="19" spans="1:20" ht="15.75" customHeight="1" x14ac:dyDescent="0.25">
      <c r="A19" s="15">
        <v>18</v>
      </c>
      <c r="B19" s="16" t="s">
        <v>653</v>
      </c>
      <c r="C19" t="s">
        <v>219</v>
      </c>
      <c r="D19" s="17"/>
      <c r="E19" s="15">
        <v>15</v>
      </c>
      <c r="F19" s="15">
        <v>75</v>
      </c>
      <c r="G19" s="18" t="str">
        <f t="shared" si="1"/>
        <v>Регистрация на очный тур</v>
      </c>
      <c r="H19" s="19"/>
      <c r="I19" s="19"/>
      <c r="J19" s="19"/>
      <c r="P19" s="19"/>
      <c r="Q19" s="19"/>
      <c r="R19" s="19"/>
      <c r="S19" s="19"/>
      <c r="T19" s="19"/>
    </row>
    <row r="20" spans="1:20" ht="15.75" customHeight="1" x14ac:dyDescent="0.25">
      <c r="A20" s="15">
        <v>19</v>
      </c>
      <c r="B20" s="16" t="s">
        <v>654</v>
      </c>
      <c r="C20" t="s">
        <v>258</v>
      </c>
      <c r="D20" s="17" t="s">
        <v>8</v>
      </c>
      <c r="E20" s="15">
        <v>8</v>
      </c>
      <c r="F20" s="15">
        <v>40</v>
      </c>
      <c r="G20" s="18" t="str">
        <f t="shared" si="1"/>
        <v>Регистрация на очный тур</v>
      </c>
      <c r="H20" s="19"/>
      <c r="I20" s="19"/>
      <c r="J20" s="19"/>
      <c r="P20" s="19"/>
      <c r="Q20" s="19"/>
      <c r="R20" s="19"/>
      <c r="S20" s="19"/>
      <c r="T20" s="19"/>
    </row>
    <row r="21" spans="1:20" ht="15.75" customHeight="1" x14ac:dyDescent="0.25">
      <c r="A21" s="15">
        <v>20</v>
      </c>
      <c r="B21" s="16" t="s">
        <v>655</v>
      </c>
      <c r="C21" t="s">
        <v>410</v>
      </c>
      <c r="D21" s="17"/>
      <c r="E21" s="15">
        <v>16</v>
      </c>
      <c r="F21" s="15">
        <v>80</v>
      </c>
      <c r="G21" s="18" t="str">
        <f t="shared" si="1"/>
        <v>Регистрация на очный тур</v>
      </c>
      <c r="H21" s="19"/>
      <c r="I21" s="19"/>
      <c r="J21" s="19"/>
      <c r="P21" s="19"/>
      <c r="Q21" s="19"/>
      <c r="R21" s="19"/>
      <c r="S21" s="19"/>
      <c r="T21" s="19"/>
    </row>
    <row r="22" spans="1:20" ht="15.75" customHeight="1" x14ac:dyDescent="0.25">
      <c r="A22" s="15">
        <v>21</v>
      </c>
      <c r="B22" s="16" t="s">
        <v>656</v>
      </c>
      <c r="C22" t="s">
        <v>198</v>
      </c>
      <c r="D22" s="17" t="s">
        <v>8</v>
      </c>
      <c r="E22" s="15">
        <v>13</v>
      </c>
      <c r="F22" s="15">
        <v>65</v>
      </c>
      <c r="G22" s="18" t="str">
        <f t="shared" si="1"/>
        <v>Регистрация на очный тур</v>
      </c>
      <c r="H22" s="19"/>
      <c r="I22" s="19"/>
      <c r="J22" s="19"/>
      <c r="P22" s="19"/>
      <c r="Q22" s="19"/>
      <c r="R22" s="19"/>
      <c r="S22" s="19"/>
      <c r="T22" s="19"/>
    </row>
    <row r="23" spans="1:20" ht="15.75" customHeight="1" x14ac:dyDescent="0.25">
      <c r="A23" s="15">
        <v>22</v>
      </c>
      <c r="B23" s="16" t="s">
        <v>657</v>
      </c>
      <c r="C23" t="s">
        <v>212</v>
      </c>
      <c r="D23" s="17"/>
      <c r="E23" s="15">
        <v>13</v>
      </c>
      <c r="F23" s="15">
        <v>65</v>
      </c>
      <c r="G23" s="18" t="str">
        <f t="shared" si="1"/>
        <v>Регистрация на очный тур</v>
      </c>
      <c r="H23" s="19"/>
      <c r="I23" s="19"/>
      <c r="J23" s="19"/>
      <c r="P23" s="19"/>
      <c r="Q23" s="19"/>
      <c r="R23" s="19"/>
      <c r="S23" s="19"/>
      <c r="T23" s="19"/>
    </row>
    <row r="24" spans="1:20" ht="15.75" customHeight="1" x14ac:dyDescent="0.25">
      <c r="A24" s="15">
        <v>23</v>
      </c>
      <c r="B24" s="16" t="s">
        <v>189</v>
      </c>
      <c r="C24" t="s">
        <v>190</v>
      </c>
      <c r="D24" s="17"/>
      <c r="E24" s="15">
        <v>11</v>
      </c>
      <c r="F24" s="15">
        <v>55</v>
      </c>
      <c r="G24" s="18" t="str">
        <f t="shared" si="1"/>
        <v>Регистрация на очный тур</v>
      </c>
      <c r="H24" s="19"/>
      <c r="I24" s="19"/>
      <c r="J24" s="19"/>
      <c r="P24" s="19"/>
      <c r="Q24" s="19"/>
      <c r="R24" s="19"/>
      <c r="S24" s="19"/>
      <c r="T24" s="19"/>
    </row>
    <row r="25" spans="1:20" ht="15.75" customHeight="1" x14ac:dyDescent="0.25">
      <c r="A25" s="15">
        <v>24</v>
      </c>
      <c r="B25" s="16" t="s">
        <v>658</v>
      </c>
      <c r="C25" t="s">
        <v>490</v>
      </c>
      <c r="D25" s="17"/>
      <c r="E25" s="15">
        <v>17.5</v>
      </c>
      <c r="F25" s="15">
        <v>87.5</v>
      </c>
      <c r="G25" s="18" t="str">
        <f t="shared" si="1"/>
        <v>Регистрация на очный тур</v>
      </c>
      <c r="H25" s="19"/>
      <c r="I25" s="19"/>
      <c r="J25" s="19"/>
      <c r="P25" s="19"/>
      <c r="Q25" s="19"/>
      <c r="R25" s="19"/>
      <c r="S25" s="19"/>
      <c r="T25" s="19"/>
    </row>
    <row r="26" spans="1:20" ht="15.75" customHeight="1" x14ac:dyDescent="0.25">
      <c r="A26" s="15">
        <v>25</v>
      </c>
      <c r="B26" s="16" t="s">
        <v>659</v>
      </c>
      <c r="C26" t="s">
        <v>866</v>
      </c>
      <c r="D26" s="17"/>
      <c r="E26" s="15">
        <v>10</v>
      </c>
      <c r="F26" s="15">
        <v>50</v>
      </c>
      <c r="G26" s="18" t="str">
        <f t="shared" si="1"/>
        <v>Регистрация на очный тур</v>
      </c>
      <c r="H26" s="19"/>
      <c r="I26" s="19"/>
      <c r="J26" s="19"/>
      <c r="P26" s="19"/>
      <c r="Q26" s="19"/>
      <c r="R26" s="19"/>
      <c r="S26" s="19"/>
      <c r="T26" s="19"/>
    </row>
    <row r="27" spans="1:20" ht="15.75" customHeight="1" x14ac:dyDescent="0.25">
      <c r="A27" s="15">
        <v>26</v>
      </c>
      <c r="B27" s="16" t="s">
        <v>660</v>
      </c>
      <c r="C27" t="s">
        <v>248</v>
      </c>
      <c r="D27" s="17" t="s">
        <v>8</v>
      </c>
      <c r="E27" s="15">
        <v>10.5</v>
      </c>
      <c r="F27" s="15">
        <v>52.5</v>
      </c>
      <c r="G27" s="18" t="str">
        <f t="shared" si="1"/>
        <v>Регистрация на очный тур</v>
      </c>
      <c r="H27" s="19"/>
      <c r="I27" s="19"/>
      <c r="J27" s="19"/>
      <c r="P27" s="19"/>
      <c r="Q27" s="19"/>
      <c r="R27" s="19"/>
      <c r="S27" s="19"/>
      <c r="T27" s="19"/>
    </row>
    <row r="28" spans="1:20" ht="15.75" customHeight="1" x14ac:dyDescent="0.25">
      <c r="A28" s="15">
        <v>27</v>
      </c>
      <c r="B28" s="16" t="s">
        <v>661</v>
      </c>
      <c r="C28" t="s">
        <v>265</v>
      </c>
      <c r="D28" s="17"/>
      <c r="E28" s="15">
        <v>12</v>
      </c>
      <c r="F28" s="15">
        <v>60</v>
      </c>
      <c r="G28" s="18" t="str">
        <f t="shared" si="1"/>
        <v>Регистрация на очный тур</v>
      </c>
      <c r="H28" s="19"/>
      <c r="I28" s="19"/>
      <c r="J28" s="19"/>
      <c r="P28" s="19"/>
      <c r="Q28" s="19"/>
      <c r="R28" s="19"/>
      <c r="S28" s="19"/>
      <c r="T28" s="19"/>
    </row>
    <row r="29" spans="1:20" ht="15.75" customHeight="1" x14ac:dyDescent="0.25">
      <c r="A29" s="15">
        <v>28</v>
      </c>
      <c r="B29" s="16" t="s">
        <v>662</v>
      </c>
      <c r="C29" t="s">
        <v>473</v>
      </c>
      <c r="D29" s="17"/>
      <c r="E29" s="15">
        <v>16.5</v>
      </c>
      <c r="F29" s="15">
        <v>82.5</v>
      </c>
      <c r="G29" s="18" t="str">
        <f t="shared" si="1"/>
        <v>Регистрация на очный тур</v>
      </c>
      <c r="H29" s="19"/>
      <c r="I29" s="19"/>
      <c r="J29" s="19"/>
      <c r="P29" s="19"/>
      <c r="Q29" s="19"/>
      <c r="R29" s="19"/>
      <c r="S29" s="19"/>
      <c r="T29" s="19"/>
    </row>
    <row r="30" spans="1:20" ht="15.75" customHeight="1" x14ac:dyDescent="0.25">
      <c r="A30" s="15">
        <v>29</v>
      </c>
      <c r="B30" s="16" t="s">
        <v>663</v>
      </c>
      <c r="C30" t="s">
        <v>214</v>
      </c>
      <c r="D30" s="17"/>
      <c r="E30" s="15">
        <v>14.5</v>
      </c>
      <c r="F30" s="15">
        <v>72.5</v>
      </c>
      <c r="G30" s="18" t="str">
        <f t="shared" si="1"/>
        <v>Регистрация на очный тур</v>
      </c>
      <c r="H30" s="19"/>
      <c r="I30" s="19"/>
      <c r="J30" s="19"/>
      <c r="P30" s="19"/>
      <c r="Q30" s="19"/>
      <c r="R30" s="19"/>
      <c r="S30" s="19"/>
      <c r="T30" s="19"/>
    </row>
    <row r="31" spans="1:20" ht="15.75" customHeight="1" x14ac:dyDescent="0.25">
      <c r="A31" s="15">
        <v>30</v>
      </c>
      <c r="B31" s="16" t="s">
        <v>664</v>
      </c>
      <c r="C31" t="s">
        <v>867</v>
      </c>
      <c r="D31" s="17" t="s">
        <v>8</v>
      </c>
      <c r="E31" s="15">
        <v>8</v>
      </c>
      <c r="F31" s="15">
        <v>40</v>
      </c>
      <c r="G31" s="18" t="str">
        <f t="shared" si="1"/>
        <v>Регистрация на очный тур</v>
      </c>
      <c r="H31" s="19"/>
      <c r="I31" s="19"/>
      <c r="J31" s="19"/>
      <c r="P31" s="19"/>
      <c r="Q31" s="19"/>
      <c r="R31" s="19"/>
      <c r="S31" s="19"/>
      <c r="T31" s="19"/>
    </row>
    <row r="32" spans="1:20" ht="15.75" customHeight="1" x14ac:dyDescent="0.25">
      <c r="A32" s="15">
        <v>31</v>
      </c>
      <c r="B32" s="16" t="s">
        <v>665</v>
      </c>
      <c r="C32" t="s">
        <v>902</v>
      </c>
      <c r="D32" s="17"/>
      <c r="E32" s="15">
        <v>12.5</v>
      </c>
      <c r="F32" s="15">
        <v>62.5</v>
      </c>
      <c r="G32" s="18" t="str">
        <f t="shared" si="1"/>
        <v>Регистрация на очный тур</v>
      </c>
      <c r="H32" s="19"/>
      <c r="I32" s="19"/>
      <c r="J32" s="19"/>
      <c r="P32" s="19"/>
      <c r="Q32" s="19"/>
      <c r="R32" s="19"/>
      <c r="S32" s="19"/>
      <c r="T32" s="19"/>
    </row>
    <row r="33" spans="1:20" ht="15.75" customHeight="1" x14ac:dyDescent="0.25">
      <c r="A33" s="15">
        <v>32</v>
      </c>
      <c r="B33" s="16" t="s">
        <v>666</v>
      </c>
      <c r="C33" t="s">
        <v>868</v>
      </c>
      <c r="D33" s="17"/>
      <c r="E33" s="15">
        <v>10.5</v>
      </c>
      <c r="F33" s="15">
        <v>52.5</v>
      </c>
      <c r="G33" s="18" t="str">
        <f t="shared" si="1"/>
        <v>Регистрация на очный тур</v>
      </c>
      <c r="H33" s="19"/>
      <c r="I33" s="19"/>
      <c r="J33" s="19"/>
      <c r="P33" s="19"/>
      <c r="Q33" s="19"/>
      <c r="R33" s="19"/>
      <c r="S33" s="19"/>
      <c r="T33" s="19"/>
    </row>
    <row r="34" spans="1:20" ht="15.75" customHeight="1" x14ac:dyDescent="0.25">
      <c r="A34" s="15">
        <v>33</v>
      </c>
      <c r="B34" s="16" t="s">
        <v>15</v>
      </c>
      <c r="C34" t="s">
        <v>869</v>
      </c>
      <c r="D34" s="17"/>
      <c r="E34" s="15">
        <v>8.5</v>
      </c>
      <c r="F34" s="15">
        <v>42.5</v>
      </c>
      <c r="G34" s="19"/>
      <c r="H34" s="19"/>
      <c r="I34" s="19"/>
      <c r="J34" s="19"/>
      <c r="P34" s="19"/>
      <c r="Q34" s="19"/>
      <c r="R34" s="19"/>
      <c r="S34" s="19"/>
      <c r="T34" s="19"/>
    </row>
    <row r="35" spans="1:20" ht="15.75" customHeight="1" x14ac:dyDescent="0.25">
      <c r="A35" s="15">
        <v>34</v>
      </c>
      <c r="B35" s="16" t="s">
        <v>228</v>
      </c>
      <c r="C35" t="s">
        <v>870</v>
      </c>
      <c r="D35" s="17"/>
      <c r="E35" s="15">
        <v>11</v>
      </c>
      <c r="F35" s="15">
        <v>55</v>
      </c>
      <c r="G35" s="18" t="str">
        <f t="shared" ref="G35:G36" si="2">HYPERLINK("https://umosphera.ru/ochnyj-tur/","Регистрация на очный тур")</f>
        <v>Регистрация на очный тур</v>
      </c>
      <c r="H35" s="19"/>
      <c r="I35" s="19"/>
      <c r="J35" s="19"/>
      <c r="P35" s="19"/>
      <c r="Q35" s="19"/>
      <c r="R35" s="19"/>
      <c r="S35" s="19"/>
      <c r="T35" s="19"/>
    </row>
    <row r="36" spans="1:20" ht="15.75" customHeight="1" x14ac:dyDescent="0.25">
      <c r="A36" s="15">
        <v>35</v>
      </c>
      <c r="B36" s="16" t="s">
        <v>228</v>
      </c>
      <c r="C36" t="s">
        <v>753</v>
      </c>
      <c r="D36" s="17"/>
      <c r="E36" s="15">
        <v>11</v>
      </c>
      <c r="F36" s="15">
        <v>55</v>
      </c>
      <c r="G36" s="18" t="str">
        <f t="shared" si="2"/>
        <v>Регистрация на очный тур</v>
      </c>
      <c r="H36" s="19"/>
      <c r="I36" s="19"/>
      <c r="J36" s="19"/>
      <c r="P36" s="19"/>
      <c r="Q36" s="19"/>
      <c r="R36" s="19"/>
      <c r="S36" s="19"/>
      <c r="T36" s="19"/>
    </row>
    <row r="37" spans="1:20" ht="15.75" customHeight="1" x14ac:dyDescent="0.25">
      <c r="A37" s="15">
        <v>36</v>
      </c>
      <c r="B37" s="16" t="s">
        <v>667</v>
      </c>
      <c r="C37" t="s">
        <v>871</v>
      </c>
      <c r="D37" s="17"/>
      <c r="E37" s="15">
        <v>9.5</v>
      </c>
      <c r="F37" s="15">
        <v>47.5</v>
      </c>
      <c r="G37" s="19"/>
      <c r="H37" s="19"/>
      <c r="I37" s="19"/>
      <c r="J37" s="19"/>
      <c r="P37" s="19"/>
      <c r="Q37" s="19"/>
      <c r="R37" s="19"/>
      <c r="S37" s="19"/>
      <c r="T37" s="19"/>
    </row>
    <row r="38" spans="1:20" ht="15.75" customHeight="1" x14ac:dyDescent="0.25">
      <c r="A38" s="15">
        <v>37</v>
      </c>
      <c r="B38" s="16" t="s">
        <v>668</v>
      </c>
      <c r="C38" t="s">
        <v>607</v>
      </c>
      <c r="D38" s="17"/>
      <c r="E38" s="15">
        <v>9</v>
      </c>
      <c r="F38" s="15">
        <v>45</v>
      </c>
      <c r="G38" s="19"/>
      <c r="H38" s="19"/>
      <c r="I38" s="19"/>
      <c r="J38" s="19"/>
      <c r="P38" s="19"/>
      <c r="Q38" s="19"/>
      <c r="R38" s="19"/>
      <c r="S38" s="19"/>
      <c r="T38" s="19"/>
    </row>
    <row r="39" spans="1:20" ht="15.75" customHeight="1" x14ac:dyDescent="0.25">
      <c r="A39" s="15">
        <v>38</v>
      </c>
      <c r="B39" s="16" t="s">
        <v>231</v>
      </c>
      <c r="C39" t="s">
        <v>194</v>
      </c>
      <c r="D39" s="17"/>
      <c r="E39" s="15">
        <v>10.5</v>
      </c>
      <c r="F39" s="15">
        <v>52.5</v>
      </c>
      <c r="G39" s="18" t="str">
        <f t="shared" ref="G39:G41" si="3">HYPERLINK("https://umosphera.ru/ochnyj-tur/","Регистрация на очный тур")</f>
        <v>Регистрация на очный тур</v>
      </c>
      <c r="H39" s="19"/>
      <c r="I39" s="19"/>
      <c r="J39" s="19"/>
      <c r="P39" s="19"/>
      <c r="Q39" s="19"/>
      <c r="R39" s="19"/>
      <c r="S39" s="19"/>
      <c r="T39" s="19"/>
    </row>
    <row r="40" spans="1:20" ht="15.75" customHeight="1" x14ac:dyDescent="0.25">
      <c r="A40" s="15">
        <v>39</v>
      </c>
      <c r="B40" s="16" t="s">
        <v>231</v>
      </c>
      <c r="C40" t="s">
        <v>194</v>
      </c>
      <c r="D40" s="17"/>
      <c r="E40" s="15">
        <v>10</v>
      </c>
      <c r="F40" s="15">
        <v>50</v>
      </c>
      <c r="G40" s="18" t="str">
        <f t="shared" si="3"/>
        <v>Регистрация на очный тур</v>
      </c>
      <c r="H40" s="19"/>
      <c r="I40" s="19"/>
      <c r="J40" s="19"/>
      <c r="P40" s="19"/>
      <c r="Q40" s="19"/>
      <c r="R40" s="19"/>
      <c r="S40" s="19"/>
      <c r="T40" s="19"/>
    </row>
    <row r="41" spans="1:20" ht="15.75" customHeight="1" x14ac:dyDescent="0.25">
      <c r="A41" s="15">
        <v>40</v>
      </c>
      <c r="B41" s="16" t="s">
        <v>231</v>
      </c>
      <c r="C41" t="s">
        <v>169</v>
      </c>
      <c r="D41" s="17"/>
      <c r="E41" s="15">
        <v>15.5</v>
      </c>
      <c r="F41" s="15">
        <v>77.5</v>
      </c>
      <c r="G41" s="18" t="str">
        <f t="shared" si="3"/>
        <v>Регистрация на очный тур</v>
      </c>
      <c r="H41" s="19"/>
      <c r="I41" s="19"/>
      <c r="J41" s="19"/>
      <c r="P41" s="19"/>
      <c r="Q41" s="19"/>
      <c r="R41" s="19"/>
      <c r="S41" s="19"/>
      <c r="T41" s="19"/>
    </row>
    <row r="42" spans="1:20" ht="15.75" customHeight="1" x14ac:dyDescent="0.25">
      <c r="A42" s="15">
        <v>41</v>
      </c>
      <c r="B42" s="16" t="s">
        <v>669</v>
      </c>
      <c r="C42" t="s">
        <v>380</v>
      </c>
      <c r="D42" s="17"/>
      <c r="E42" s="15">
        <v>9</v>
      </c>
      <c r="F42" s="15">
        <v>45</v>
      </c>
      <c r="G42" s="19"/>
      <c r="H42" s="19"/>
      <c r="I42" s="19"/>
      <c r="J42" s="19"/>
      <c r="P42" s="19"/>
      <c r="Q42" s="19"/>
      <c r="R42" s="19"/>
      <c r="S42" s="19"/>
      <c r="T42" s="19"/>
    </row>
    <row r="43" spans="1:20" ht="15.75" customHeight="1" x14ac:dyDescent="0.25">
      <c r="A43" s="15">
        <v>42</v>
      </c>
      <c r="B43" s="16" t="s">
        <v>670</v>
      </c>
      <c r="C43" t="s">
        <v>455</v>
      </c>
      <c r="D43" s="17"/>
      <c r="E43" s="15">
        <v>7.5</v>
      </c>
      <c r="F43" s="15">
        <v>37.5</v>
      </c>
      <c r="G43" s="19"/>
      <c r="H43" s="19"/>
      <c r="I43" s="19"/>
      <c r="J43" s="19"/>
      <c r="P43" s="19"/>
      <c r="Q43" s="19"/>
      <c r="R43" s="19"/>
      <c r="S43" s="19"/>
      <c r="T43" s="19"/>
    </row>
    <row r="44" spans="1:20" ht="15.75" customHeight="1" x14ac:dyDescent="0.25">
      <c r="A44" s="15">
        <v>43</v>
      </c>
      <c r="B44" s="16" t="s">
        <v>671</v>
      </c>
      <c r="C44" t="s">
        <v>262</v>
      </c>
      <c r="D44" s="17"/>
      <c r="E44" s="15">
        <v>7.5</v>
      </c>
      <c r="F44" s="15">
        <v>37.5</v>
      </c>
      <c r="G44" s="19"/>
      <c r="H44" s="19"/>
      <c r="I44" s="19"/>
      <c r="J44" s="19"/>
      <c r="P44" s="19"/>
      <c r="Q44" s="19"/>
      <c r="R44" s="19"/>
      <c r="S44" s="19"/>
      <c r="T44" s="19"/>
    </row>
    <row r="45" spans="1:20" ht="15.75" customHeight="1" x14ac:dyDescent="0.25">
      <c r="A45" s="15">
        <v>44</v>
      </c>
      <c r="B45" s="16" t="s">
        <v>672</v>
      </c>
      <c r="C45" t="s">
        <v>872</v>
      </c>
      <c r="D45" s="17"/>
      <c r="E45" s="15">
        <v>11.5</v>
      </c>
      <c r="F45" s="15">
        <v>57.5</v>
      </c>
      <c r="G45" s="18" t="str">
        <f t="shared" ref="G45:G61" si="4">HYPERLINK("https://umosphera.ru/ochnyj-tur/","Регистрация на очный тур")</f>
        <v>Регистрация на очный тур</v>
      </c>
      <c r="H45" s="19"/>
      <c r="I45" s="19"/>
      <c r="J45" s="19"/>
      <c r="P45" s="19"/>
      <c r="Q45" s="19"/>
      <c r="R45" s="19"/>
      <c r="S45" s="19"/>
      <c r="T45" s="19"/>
    </row>
    <row r="46" spans="1:20" ht="15.75" customHeight="1" x14ac:dyDescent="0.25">
      <c r="A46" s="15">
        <v>45</v>
      </c>
      <c r="B46" s="16" t="s">
        <v>673</v>
      </c>
      <c r="C46" t="s">
        <v>258</v>
      </c>
      <c r="D46" s="17"/>
      <c r="E46" s="15">
        <v>12</v>
      </c>
      <c r="F46" s="15">
        <v>60</v>
      </c>
      <c r="G46" s="18" t="str">
        <f t="shared" si="4"/>
        <v>Регистрация на очный тур</v>
      </c>
      <c r="H46" s="19"/>
      <c r="I46" s="19"/>
      <c r="J46" s="19"/>
      <c r="P46" s="19"/>
      <c r="Q46" s="19"/>
      <c r="R46" s="19"/>
      <c r="S46" s="19"/>
      <c r="T46" s="19"/>
    </row>
    <row r="47" spans="1:20" ht="15.75" customHeight="1" x14ac:dyDescent="0.25">
      <c r="A47" s="15">
        <v>46</v>
      </c>
      <c r="B47" s="16" t="s">
        <v>674</v>
      </c>
      <c r="C47" t="s">
        <v>344</v>
      </c>
      <c r="D47" s="17"/>
      <c r="E47" s="15">
        <v>13</v>
      </c>
      <c r="F47" s="15">
        <v>65</v>
      </c>
      <c r="G47" s="18" t="str">
        <f t="shared" si="4"/>
        <v>Регистрация на очный тур</v>
      </c>
      <c r="H47" s="19"/>
      <c r="I47" s="19"/>
      <c r="J47" s="19"/>
      <c r="P47" s="19"/>
      <c r="Q47" s="19"/>
      <c r="R47" s="19"/>
      <c r="S47" s="19"/>
      <c r="T47" s="19"/>
    </row>
    <row r="48" spans="1:20" ht="15.75" customHeight="1" x14ac:dyDescent="0.25">
      <c r="A48" s="15">
        <v>47</v>
      </c>
      <c r="B48" s="16" t="s">
        <v>675</v>
      </c>
      <c r="C48" t="s">
        <v>473</v>
      </c>
      <c r="D48" s="17"/>
      <c r="E48" s="15">
        <v>16</v>
      </c>
      <c r="F48" s="15">
        <v>80</v>
      </c>
      <c r="G48" s="18" t="str">
        <f t="shared" si="4"/>
        <v>Регистрация на очный тур</v>
      </c>
      <c r="H48" s="19"/>
      <c r="I48" s="19"/>
      <c r="J48" s="19"/>
      <c r="P48" s="19"/>
      <c r="Q48" s="19"/>
      <c r="R48" s="19"/>
      <c r="S48" s="19"/>
      <c r="T48" s="19"/>
    </row>
    <row r="49" spans="1:20" ht="15.75" customHeight="1" x14ac:dyDescent="0.25">
      <c r="A49" s="15">
        <v>48</v>
      </c>
      <c r="B49" s="16" t="s">
        <v>676</v>
      </c>
      <c r="C49" t="s">
        <v>367</v>
      </c>
      <c r="D49" s="17"/>
      <c r="E49" s="15">
        <v>13</v>
      </c>
      <c r="F49" s="15">
        <v>65</v>
      </c>
      <c r="G49" s="18" t="str">
        <f t="shared" si="4"/>
        <v>Регистрация на очный тур</v>
      </c>
      <c r="H49" s="19"/>
      <c r="I49" s="19"/>
      <c r="J49" s="19"/>
      <c r="P49" s="19"/>
      <c r="Q49" s="19"/>
      <c r="R49" s="19"/>
      <c r="S49" s="19"/>
      <c r="T49" s="19"/>
    </row>
    <row r="50" spans="1:20" ht="15.75" customHeight="1" x14ac:dyDescent="0.25">
      <c r="A50" s="15">
        <v>49</v>
      </c>
      <c r="B50" s="16" t="s">
        <v>677</v>
      </c>
      <c r="C50" t="s">
        <v>198</v>
      </c>
      <c r="D50" s="17" t="s">
        <v>8</v>
      </c>
      <c r="E50" s="15">
        <v>14</v>
      </c>
      <c r="F50" s="15">
        <v>70</v>
      </c>
      <c r="G50" s="18" t="str">
        <f t="shared" si="4"/>
        <v>Регистрация на очный тур</v>
      </c>
      <c r="H50" s="19"/>
      <c r="I50" s="19"/>
      <c r="J50" s="19"/>
      <c r="P50" s="19"/>
      <c r="Q50" s="19"/>
      <c r="R50" s="19"/>
      <c r="S50" s="19"/>
      <c r="T50" s="19"/>
    </row>
    <row r="51" spans="1:20" ht="15.75" customHeight="1" x14ac:dyDescent="0.25">
      <c r="A51" s="15">
        <v>50</v>
      </c>
      <c r="B51" s="16" t="s">
        <v>678</v>
      </c>
      <c r="C51" t="s">
        <v>207</v>
      </c>
      <c r="D51" s="17"/>
      <c r="E51" s="15">
        <v>15.5</v>
      </c>
      <c r="F51" s="15">
        <v>77.5</v>
      </c>
      <c r="G51" s="18" t="str">
        <f t="shared" si="4"/>
        <v>Регистрация на очный тур</v>
      </c>
      <c r="H51" s="19"/>
      <c r="I51" s="19"/>
      <c r="J51" s="19"/>
      <c r="P51" s="19"/>
      <c r="Q51" s="19"/>
      <c r="R51" s="19"/>
      <c r="S51" s="19"/>
      <c r="T51" s="19"/>
    </row>
    <row r="52" spans="1:20" ht="15.75" customHeight="1" x14ac:dyDescent="0.25">
      <c r="A52" s="15">
        <v>51</v>
      </c>
      <c r="B52" s="16" t="s">
        <v>679</v>
      </c>
      <c r="C52" t="s">
        <v>524</v>
      </c>
      <c r="D52" s="17"/>
      <c r="E52" s="15">
        <v>16</v>
      </c>
      <c r="F52" s="15">
        <v>80</v>
      </c>
      <c r="G52" s="18" t="str">
        <f t="shared" si="4"/>
        <v>Регистрация на очный тур</v>
      </c>
      <c r="H52" s="19"/>
      <c r="I52" s="19"/>
      <c r="J52" s="19"/>
      <c r="P52" s="19"/>
      <c r="Q52" s="19"/>
      <c r="R52" s="19"/>
      <c r="S52" s="19"/>
      <c r="T52" s="19"/>
    </row>
    <row r="53" spans="1:20" ht="15.75" customHeight="1" x14ac:dyDescent="0.25">
      <c r="A53" s="15">
        <v>52</v>
      </c>
      <c r="B53" s="16" t="s">
        <v>680</v>
      </c>
      <c r="C53" t="s">
        <v>871</v>
      </c>
      <c r="D53" s="17"/>
      <c r="E53" s="15">
        <v>18</v>
      </c>
      <c r="F53" s="15">
        <v>90</v>
      </c>
      <c r="G53" s="18" t="str">
        <f t="shared" si="4"/>
        <v>Регистрация на очный тур</v>
      </c>
      <c r="H53" s="19"/>
      <c r="I53" s="19"/>
      <c r="J53" s="19"/>
      <c r="P53" s="19"/>
      <c r="Q53" s="19"/>
      <c r="R53" s="19"/>
      <c r="S53" s="19"/>
      <c r="T53" s="19"/>
    </row>
    <row r="54" spans="1:20" ht="15.75" customHeight="1" x14ac:dyDescent="0.25">
      <c r="A54" s="15">
        <v>53</v>
      </c>
      <c r="B54" s="16" t="s">
        <v>681</v>
      </c>
      <c r="C54" t="s">
        <v>597</v>
      </c>
      <c r="D54" s="17" t="s">
        <v>8</v>
      </c>
      <c r="E54" s="15">
        <v>16.5</v>
      </c>
      <c r="F54" s="15">
        <v>82.5</v>
      </c>
      <c r="G54" s="18" t="str">
        <f t="shared" si="4"/>
        <v>Регистрация на очный тур</v>
      </c>
      <c r="H54" s="19"/>
      <c r="I54" s="19"/>
      <c r="J54" s="19"/>
      <c r="P54" s="19"/>
      <c r="Q54" s="19"/>
      <c r="R54" s="19"/>
      <c r="S54" s="19"/>
      <c r="T54" s="19"/>
    </row>
    <row r="55" spans="1:20" ht="15.75" customHeight="1" x14ac:dyDescent="0.25">
      <c r="A55" s="15">
        <v>54</v>
      </c>
      <c r="B55" s="16" t="s">
        <v>682</v>
      </c>
      <c r="C55" t="s">
        <v>455</v>
      </c>
      <c r="D55" s="17"/>
      <c r="E55" s="15">
        <v>13</v>
      </c>
      <c r="F55" s="15">
        <v>65</v>
      </c>
      <c r="G55" s="18" t="str">
        <f t="shared" si="4"/>
        <v>Регистрация на очный тур</v>
      </c>
      <c r="H55" s="19"/>
      <c r="I55" s="19"/>
      <c r="J55" s="19"/>
      <c r="P55" s="19"/>
      <c r="Q55" s="19"/>
      <c r="R55" s="19"/>
      <c r="S55" s="19"/>
      <c r="T55" s="19"/>
    </row>
    <row r="56" spans="1:20" ht="15.75" customHeight="1" x14ac:dyDescent="0.25">
      <c r="A56" s="15">
        <v>55</v>
      </c>
      <c r="B56" s="16" t="s">
        <v>683</v>
      </c>
      <c r="C56" t="s">
        <v>201</v>
      </c>
      <c r="D56" s="17" t="s">
        <v>8</v>
      </c>
      <c r="E56" s="15">
        <v>14</v>
      </c>
      <c r="F56" s="15">
        <v>70</v>
      </c>
      <c r="G56" s="18" t="str">
        <f t="shared" si="4"/>
        <v>Регистрация на очный тур</v>
      </c>
      <c r="H56" s="19"/>
      <c r="I56" s="19"/>
      <c r="J56" s="19"/>
      <c r="P56" s="19"/>
      <c r="Q56" s="19"/>
      <c r="R56" s="19"/>
      <c r="S56" s="19"/>
      <c r="T56" s="19"/>
    </row>
    <row r="57" spans="1:20" ht="15.75" customHeight="1" x14ac:dyDescent="0.25">
      <c r="A57" s="15">
        <v>56</v>
      </c>
      <c r="B57" s="16" t="s">
        <v>684</v>
      </c>
      <c r="C57" t="s">
        <v>544</v>
      </c>
      <c r="D57" s="17"/>
      <c r="E57" s="15">
        <v>15.5</v>
      </c>
      <c r="F57" s="15">
        <v>77.5</v>
      </c>
      <c r="G57" s="18" t="str">
        <f t="shared" si="4"/>
        <v>Регистрация на очный тур</v>
      </c>
      <c r="H57" s="19"/>
      <c r="I57" s="19"/>
      <c r="J57" s="19"/>
      <c r="P57" s="19"/>
      <c r="Q57" s="19"/>
      <c r="R57" s="19"/>
      <c r="S57" s="19"/>
      <c r="T57" s="19"/>
    </row>
    <row r="58" spans="1:20" ht="15.75" customHeight="1" x14ac:dyDescent="0.25">
      <c r="A58" s="15">
        <v>57</v>
      </c>
      <c r="B58" s="16" t="s">
        <v>254</v>
      </c>
      <c r="C58" t="s">
        <v>341</v>
      </c>
      <c r="D58" s="17"/>
      <c r="E58" s="15">
        <v>18.5</v>
      </c>
      <c r="F58" s="15">
        <v>92.5</v>
      </c>
      <c r="G58" s="18" t="str">
        <f t="shared" si="4"/>
        <v>Регистрация на очный тур</v>
      </c>
      <c r="H58" s="19"/>
      <c r="I58" s="19"/>
      <c r="J58" s="19"/>
      <c r="P58" s="19"/>
      <c r="Q58" s="19"/>
      <c r="R58" s="19"/>
      <c r="S58" s="19"/>
      <c r="T58" s="19"/>
    </row>
    <row r="59" spans="1:20" ht="15.75" customHeight="1" x14ac:dyDescent="0.25">
      <c r="A59" s="15">
        <v>58</v>
      </c>
      <c r="B59" s="16" t="s">
        <v>685</v>
      </c>
      <c r="C59" t="s">
        <v>216</v>
      </c>
      <c r="D59" s="17"/>
      <c r="E59" s="15">
        <v>15.5</v>
      </c>
      <c r="F59" s="15">
        <v>77.5</v>
      </c>
      <c r="G59" s="18" t="str">
        <f t="shared" si="4"/>
        <v>Регистрация на очный тур</v>
      </c>
      <c r="H59" s="19"/>
      <c r="I59" s="19"/>
      <c r="J59" s="19"/>
      <c r="P59" s="19"/>
      <c r="Q59" s="19"/>
      <c r="R59" s="19"/>
      <c r="S59" s="19"/>
      <c r="T59" s="19"/>
    </row>
    <row r="60" spans="1:20" ht="15.75" customHeight="1" x14ac:dyDescent="0.25">
      <c r="A60" s="15">
        <v>59</v>
      </c>
      <c r="B60" s="16" t="s">
        <v>261</v>
      </c>
      <c r="C60" t="s">
        <v>248</v>
      </c>
      <c r="D60" s="17"/>
      <c r="E60" s="15">
        <v>11.5</v>
      </c>
      <c r="F60" s="15">
        <v>57.5</v>
      </c>
      <c r="G60" s="18" t="str">
        <f t="shared" si="4"/>
        <v>Регистрация на очный тур</v>
      </c>
      <c r="H60" s="19"/>
      <c r="I60" s="19"/>
      <c r="J60" s="19"/>
      <c r="P60" s="19"/>
      <c r="Q60" s="19"/>
      <c r="R60" s="19"/>
      <c r="S60" s="19"/>
      <c r="T60" s="19"/>
    </row>
    <row r="61" spans="1:20" ht="15.75" customHeight="1" x14ac:dyDescent="0.25">
      <c r="A61" s="15">
        <v>60</v>
      </c>
      <c r="B61" s="16" t="s">
        <v>686</v>
      </c>
      <c r="C61" t="s">
        <v>477</v>
      </c>
      <c r="D61" s="17"/>
      <c r="E61" s="15">
        <v>15.5</v>
      </c>
      <c r="F61" s="15">
        <v>77.5</v>
      </c>
      <c r="G61" s="18" t="str">
        <f t="shared" si="4"/>
        <v>Регистрация на очный тур</v>
      </c>
      <c r="H61" s="19"/>
      <c r="I61" s="19"/>
      <c r="J61" s="19"/>
      <c r="P61" s="19"/>
      <c r="Q61" s="19"/>
      <c r="R61" s="19"/>
      <c r="S61" s="19"/>
      <c r="T61" s="19"/>
    </row>
    <row r="62" spans="1:20" ht="15.75" customHeight="1" x14ac:dyDescent="0.25">
      <c r="A62" s="15">
        <v>61</v>
      </c>
      <c r="B62" s="16" t="s">
        <v>687</v>
      </c>
      <c r="C62" t="s">
        <v>464</v>
      </c>
      <c r="D62" s="17"/>
      <c r="E62" s="15">
        <v>9.5</v>
      </c>
      <c r="F62" s="15">
        <v>47.5</v>
      </c>
      <c r="G62" s="19"/>
      <c r="H62" s="19"/>
      <c r="I62" s="19"/>
      <c r="J62" s="19"/>
      <c r="P62" s="19"/>
      <c r="Q62" s="19"/>
      <c r="R62" s="19"/>
      <c r="S62" s="19"/>
      <c r="T62" s="19"/>
    </row>
    <row r="63" spans="1:20" ht="15.75" customHeight="1" x14ac:dyDescent="0.25">
      <c r="A63" s="15">
        <v>62</v>
      </c>
      <c r="B63" s="16" t="s">
        <v>64</v>
      </c>
      <c r="C63" t="s">
        <v>354</v>
      </c>
      <c r="D63" s="17"/>
      <c r="E63" s="15">
        <v>11.5</v>
      </c>
      <c r="F63" s="15">
        <v>57.5</v>
      </c>
      <c r="G63" s="18" t="str">
        <f t="shared" ref="G63:G67" si="5">HYPERLINK("https://umosphera.ru/ochnyj-tur/","Регистрация на очный тур")</f>
        <v>Регистрация на очный тур</v>
      </c>
      <c r="H63" s="19"/>
      <c r="I63" s="19"/>
      <c r="J63" s="19"/>
      <c r="P63" s="19"/>
      <c r="Q63" s="19"/>
      <c r="R63" s="19"/>
      <c r="S63" s="19"/>
      <c r="T63" s="19"/>
    </row>
    <row r="64" spans="1:20" ht="15.75" customHeight="1" x14ac:dyDescent="0.25">
      <c r="A64" s="15">
        <v>63</v>
      </c>
      <c r="B64" s="16" t="s">
        <v>688</v>
      </c>
      <c r="C64" t="s">
        <v>561</v>
      </c>
      <c r="D64" s="17" t="s">
        <v>8</v>
      </c>
      <c r="E64" s="15">
        <v>16.5</v>
      </c>
      <c r="F64" s="15">
        <v>82.5</v>
      </c>
      <c r="G64" s="18" t="str">
        <f t="shared" si="5"/>
        <v>Регистрация на очный тур</v>
      </c>
      <c r="H64" s="19"/>
      <c r="I64" s="19"/>
      <c r="J64" s="19"/>
      <c r="P64" s="19"/>
      <c r="Q64" s="19"/>
      <c r="R64" s="19"/>
      <c r="S64" s="19"/>
      <c r="T64" s="19"/>
    </row>
    <row r="65" spans="1:20" ht="15.75" customHeight="1" x14ac:dyDescent="0.25">
      <c r="A65" s="15">
        <v>64</v>
      </c>
      <c r="B65" s="16" t="s">
        <v>689</v>
      </c>
      <c r="C65" t="s">
        <v>161</v>
      </c>
      <c r="D65" s="17"/>
      <c r="E65" s="15">
        <v>13</v>
      </c>
      <c r="F65" s="15">
        <v>65</v>
      </c>
      <c r="G65" s="18" t="str">
        <f t="shared" si="5"/>
        <v>Регистрация на очный тур</v>
      </c>
      <c r="H65" s="19"/>
      <c r="I65" s="19"/>
      <c r="J65" s="19"/>
      <c r="P65" s="19"/>
      <c r="Q65" s="19"/>
      <c r="R65" s="19"/>
      <c r="S65" s="19"/>
      <c r="T65" s="19"/>
    </row>
    <row r="66" spans="1:20" ht="15.75" customHeight="1" x14ac:dyDescent="0.25">
      <c r="A66" s="15">
        <v>65</v>
      </c>
      <c r="B66" s="16" t="s">
        <v>690</v>
      </c>
      <c r="C66" t="s">
        <v>198</v>
      </c>
      <c r="D66" s="17"/>
      <c r="E66" s="15">
        <v>10.5</v>
      </c>
      <c r="F66" s="15">
        <v>52.5</v>
      </c>
      <c r="G66" s="18" t="str">
        <f t="shared" si="5"/>
        <v>Регистрация на очный тур</v>
      </c>
      <c r="H66" s="19"/>
      <c r="I66" s="19"/>
      <c r="J66" s="19"/>
      <c r="P66" s="19"/>
      <c r="Q66" s="19"/>
      <c r="R66" s="19"/>
      <c r="S66" s="19"/>
      <c r="T66" s="19"/>
    </row>
    <row r="67" spans="1:20" ht="15.75" customHeight="1" x14ac:dyDescent="0.25">
      <c r="A67" s="15">
        <v>66</v>
      </c>
      <c r="B67" s="16" t="s">
        <v>273</v>
      </c>
      <c r="C67" t="s">
        <v>880</v>
      </c>
      <c r="D67" s="17"/>
      <c r="E67" s="15">
        <v>14</v>
      </c>
      <c r="F67" s="15">
        <v>70</v>
      </c>
      <c r="G67" s="18" t="str">
        <f t="shared" si="5"/>
        <v>Регистрация на очный тур</v>
      </c>
      <c r="H67" s="19"/>
      <c r="I67" s="19"/>
      <c r="J67" s="19"/>
      <c r="P67" s="19"/>
      <c r="Q67" s="19"/>
      <c r="R67" s="19"/>
      <c r="S67" s="19"/>
      <c r="T67" s="19"/>
    </row>
    <row r="68" spans="1:20" ht="15.75" customHeight="1" x14ac:dyDescent="0.25">
      <c r="A68" s="15">
        <v>67</v>
      </c>
      <c r="B68" s="16" t="s">
        <v>691</v>
      </c>
      <c r="C68" t="s">
        <v>147</v>
      </c>
      <c r="D68" s="17"/>
      <c r="E68" s="15">
        <v>8</v>
      </c>
      <c r="F68" s="15">
        <v>40</v>
      </c>
      <c r="G68" s="19"/>
      <c r="H68" s="19"/>
      <c r="I68" s="19"/>
      <c r="J68" s="19"/>
      <c r="P68" s="19"/>
      <c r="Q68" s="19"/>
      <c r="R68" s="19"/>
      <c r="S68" s="19"/>
      <c r="T68" s="19"/>
    </row>
    <row r="69" spans="1:20" ht="15.75" customHeight="1" x14ac:dyDescent="0.25">
      <c r="A69" s="15">
        <v>68</v>
      </c>
      <c r="B69" s="16" t="s">
        <v>692</v>
      </c>
      <c r="C69" t="s">
        <v>188</v>
      </c>
      <c r="D69" s="17"/>
      <c r="E69" s="15">
        <v>6</v>
      </c>
      <c r="F69" s="15">
        <v>30</v>
      </c>
      <c r="G69" s="19"/>
      <c r="H69" s="19"/>
      <c r="I69" s="19"/>
      <c r="J69" s="19"/>
      <c r="P69" s="19"/>
      <c r="Q69" s="19"/>
      <c r="R69" s="19"/>
      <c r="S69" s="19"/>
      <c r="T69" s="19"/>
    </row>
    <row r="70" spans="1:20" ht="15.75" customHeight="1" x14ac:dyDescent="0.25">
      <c r="A70" s="15">
        <v>69</v>
      </c>
      <c r="B70" s="16" t="s">
        <v>693</v>
      </c>
      <c r="C70" t="s">
        <v>194</v>
      </c>
      <c r="D70" s="17" t="s">
        <v>8</v>
      </c>
      <c r="E70" s="15">
        <v>8</v>
      </c>
      <c r="F70" s="15">
        <v>40</v>
      </c>
      <c r="G70" s="18" t="str">
        <f t="shared" ref="G70:G73" si="6">HYPERLINK("https://umosphera.ru/ochnyj-tur/","Регистрация на очный тур")</f>
        <v>Регистрация на очный тур</v>
      </c>
      <c r="H70" s="19"/>
      <c r="I70" s="19"/>
      <c r="J70" s="19"/>
      <c r="P70" s="19"/>
      <c r="Q70" s="19"/>
      <c r="R70" s="19"/>
      <c r="S70" s="19"/>
      <c r="T70" s="19"/>
    </row>
    <row r="71" spans="1:20" ht="15.75" customHeight="1" x14ac:dyDescent="0.25">
      <c r="A71" s="15">
        <v>70</v>
      </c>
      <c r="B71" s="16" t="s">
        <v>694</v>
      </c>
      <c r="C71" t="s">
        <v>511</v>
      </c>
      <c r="D71" s="17"/>
      <c r="E71" s="15">
        <v>10</v>
      </c>
      <c r="F71" s="15">
        <v>50</v>
      </c>
      <c r="G71" s="18" t="str">
        <f t="shared" si="6"/>
        <v>Регистрация на очный тур</v>
      </c>
      <c r="H71" s="19"/>
      <c r="I71" s="19"/>
      <c r="J71" s="19"/>
      <c r="P71" s="19"/>
      <c r="Q71" s="19"/>
      <c r="R71" s="19"/>
      <c r="S71" s="19"/>
      <c r="T71" s="19"/>
    </row>
    <row r="72" spans="1:20" ht="15.75" customHeight="1" x14ac:dyDescent="0.25">
      <c r="A72" s="15">
        <v>71</v>
      </c>
      <c r="B72" s="16" t="s">
        <v>695</v>
      </c>
      <c r="C72" t="s">
        <v>248</v>
      </c>
      <c r="D72" s="17"/>
      <c r="E72" s="15">
        <v>17</v>
      </c>
      <c r="F72" s="15">
        <v>85</v>
      </c>
      <c r="G72" s="18" t="str">
        <f t="shared" si="6"/>
        <v>Регистрация на очный тур</v>
      </c>
      <c r="H72" s="19"/>
      <c r="I72" s="19"/>
      <c r="J72" s="19"/>
      <c r="P72" s="19"/>
      <c r="Q72" s="19"/>
      <c r="R72" s="19"/>
      <c r="S72" s="19"/>
      <c r="T72" s="19"/>
    </row>
    <row r="73" spans="1:20" ht="15.75" customHeight="1" x14ac:dyDescent="0.25">
      <c r="A73" s="15">
        <v>72</v>
      </c>
      <c r="B73" s="16" t="s">
        <v>696</v>
      </c>
      <c r="C73" t="s">
        <v>874</v>
      </c>
      <c r="D73" s="17" t="s">
        <v>8</v>
      </c>
      <c r="E73" s="15">
        <v>12.5</v>
      </c>
      <c r="F73" s="15">
        <v>62.5</v>
      </c>
      <c r="G73" s="18" t="str">
        <f t="shared" si="6"/>
        <v>Регистрация на очный тур</v>
      </c>
      <c r="H73" s="19"/>
      <c r="I73" s="19"/>
      <c r="J73" s="19"/>
      <c r="P73" s="19"/>
      <c r="Q73" s="19"/>
      <c r="R73" s="19"/>
      <c r="S73" s="19"/>
      <c r="T73" s="19"/>
    </row>
    <row r="74" spans="1:20" ht="15.75" customHeight="1" x14ac:dyDescent="0.25">
      <c r="A74" s="15">
        <v>73</v>
      </c>
      <c r="B74" s="16" t="s">
        <v>697</v>
      </c>
      <c r="C74" t="s">
        <v>201</v>
      </c>
      <c r="D74" s="17"/>
      <c r="E74" s="15">
        <v>8</v>
      </c>
      <c r="F74" s="15">
        <v>40</v>
      </c>
      <c r="G74" s="19"/>
      <c r="H74" s="19"/>
      <c r="I74" s="19"/>
      <c r="J74" s="19"/>
      <c r="P74" s="19"/>
      <c r="Q74" s="19"/>
      <c r="R74" s="19"/>
      <c r="S74" s="19"/>
      <c r="T74" s="19"/>
    </row>
    <row r="75" spans="1:20" ht="15.75" customHeight="1" x14ac:dyDescent="0.25">
      <c r="A75" s="15">
        <v>74</v>
      </c>
      <c r="B75" s="16" t="s">
        <v>82</v>
      </c>
      <c r="C75" t="s">
        <v>256</v>
      </c>
      <c r="D75" s="17"/>
      <c r="E75" s="15">
        <v>15.5</v>
      </c>
      <c r="F75" s="15">
        <v>77.5</v>
      </c>
      <c r="G75" s="18" t="str">
        <f t="shared" ref="G75:G76" si="7">HYPERLINK("https://umosphera.ru/ochnyj-tur/","Регистрация на очный тур")</f>
        <v>Регистрация на очный тур</v>
      </c>
      <c r="H75" s="19"/>
      <c r="I75" s="19"/>
      <c r="J75" s="19"/>
      <c r="P75" s="19"/>
      <c r="Q75" s="19"/>
      <c r="R75" s="19"/>
      <c r="S75" s="19"/>
      <c r="T75" s="19"/>
    </row>
    <row r="76" spans="1:20" ht="15.75" customHeight="1" x14ac:dyDescent="0.25">
      <c r="A76" s="15">
        <v>75</v>
      </c>
      <c r="B76" s="16" t="s">
        <v>698</v>
      </c>
      <c r="C76" t="s">
        <v>149</v>
      </c>
      <c r="D76" s="17"/>
      <c r="E76" s="15">
        <v>11</v>
      </c>
      <c r="F76" s="15">
        <v>55</v>
      </c>
      <c r="G76" s="18" t="str">
        <f t="shared" si="7"/>
        <v>Регистрация на очный тур</v>
      </c>
      <c r="H76" s="19"/>
      <c r="I76" s="19"/>
      <c r="J76" s="19"/>
      <c r="P76" s="19"/>
      <c r="Q76" s="19"/>
      <c r="R76" s="19"/>
      <c r="S76" s="19"/>
      <c r="T76" s="19"/>
    </row>
    <row r="77" spans="1:20" ht="15.75" customHeight="1" x14ac:dyDescent="0.25">
      <c r="A77" s="15">
        <v>76</v>
      </c>
      <c r="B77" s="16" t="s">
        <v>699</v>
      </c>
      <c r="C77" t="s">
        <v>194</v>
      </c>
      <c r="D77" s="17"/>
      <c r="E77" s="15">
        <v>8</v>
      </c>
      <c r="F77" s="15">
        <v>40</v>
      </c>
      <c r="G77" s="19"/>
      <c r="H77" s="19"/>
      <c r="I77" s="19"/>
      <c r="J77" s="19"/>
      <c r="P77" s="19"/>
      <c r="Q77" s="19"/>
      <c r="R77" s="19"/>
      <c r="S77" s="19"/>
      <c r="T77" s="19"/>
    </row>
    <row r="78" spans="1:20" ht="15.75" customHeight="1" x14ac:dyDescent="0.25">
      <c r="A78" s="15">
        <v>77</v>
      </c>
      <c r="B78" s="16" t="s">
        <v>700</v>
      </c>
      <c r="C78" t="s">
        <v>2826</v>
      </c>
      <c r="D78" s="17"/>
      <c r="E78" s="15">
        <v>9</v>
      </c>
      <c r="F78" s="15">
        <v>45</v>
      </c>
      <c r="G78" s="19"/>
      <c r="H78" s="19"/>
      <c r="I78" s="19"/>
      <c r="J78" s="19"/>
      <c r="P78" s="19"/>
      <c r="Q78" s="19"/>
      <c r="R78" s="19"/>
      <c r="S78" s="19"/>
      <c r="T78" s="19"/>
    </row>
    <row r="79" spans="1:20" ht="15.75" customHeight="1" x14ac:dyDescent="0.25">
      <c r="A79" s="15">
        <v>78</v>
      </c>
      <c r="B79" s="16" t="s">
        <v>701</v>
      </c>
      <c r="C79" t="s">
        <v>209</v>
      </c>
      <c r="D79" s="17"/>
      <c r="E79" s="15">
        <v>9</v>
      </c>
      <c r="F79" s="15">
        <v>45</v>
      </c>
      <c r="G79" s="19"/>
      <c r="H79" s="19"/>
      <c r="I79" s="19"/>
      <c r="J79" s="19"/>
      <c r="P79" s="19"/>
      <c r="Q79" s="19"/>
      <c r="R79" s="19"/>
      <c r="S79" s="19"/>
      <c r="T79" s="19"/>
    </row>
    <row r="80" spans="1:20" ht="15.75" customHeight="1" x14ac:dyDescent="0.25">
      <c r="A80" s="15">
        <v>79</v>
      </c>
      <c r="B80" s="16" t="s">
        <v>297</v>
      </c>
      <c r="C80" t="s">
        <v>875</v>
      </c>
      <c r="D80" s="17"/>
      <c r="E80" s="15">
        <v>9</v>
      </c>
      <c r="F80" s="15">
        <v>45</v>
      </c>
      <c r="G80" s="19"/>
      <c r="H80" s="19"/>
      <c r="I80" s="19"/>
      <c r="J80" s="19"/>
      <c r="P80" s="19"/>
      <c r="Q80" s="19"/>
      <c r="R80" s="19"/>
      <c r="S80" s="19"/>
      <c r="T80" s="19"/>
    </row>
    <row r="81" spans="1:20" ht="15.75" customHeight="1" x14ac:dyDescent="0.25">
      <c r="A81" s="15">
        <v>80</v>
      </c>
      <c r="B81" s="16" t="s">
        <v>297</v>
      </c>
      <c r="C81" t="s">
        <v>350</v>
      </c>
      <c r="D81" s="17" t="s">
        <v>8</v>
      </c>
      <c r="E81" s="15">
        <v>11</v>
      </c>
      <c r="F81" s="15">
        <v>55</v>
      </c>
      <c r="G81" s="18" t="str">
        <f t="shared" ref="G81:G82" si="8">HYPERLINK("https://umosphera.ru/ochnyj-tur/","Регистрация на очный тур")</f>
        <v>Регистрация на очный тур</v>
      </c>
      <c r="H81" s="19"/>
      <c r="I81" s="19"/>
      <c r="J81" s="19"/>
      <c r="P81" s="19"/>
      <c r="Q81" s="19"/>
      <c r="R81" s="19"/>
      <c r="S81" s="19"/>
      <c r="T81" s="19"/>
    </row>
    <row r="82" spans="1:20" ht="15.75" customHeight="1" x14ac:dyDescent="0.25">
      <c r="A82" s="15">
        <v>81</v>
      </c>
      <c r="B82" s="16" t="s">
        <v>702</v>
      </c>
      <c r="C82" t="s">
        <v>344</v>
      </c>
      <c r="D82" s="17"/>
      <c r="E82" s="15">
        <v>11</v>
      </c>
      <c r="F82" s="15">
        <v>55</v>
      </c>
      <c r="G82" s="18" t="str">
        <f t="shared" si="8"/>
        <v>Регистрация на очный тур</v>
      </c>
      <c r="H82" s="19"/>
      <c r="I82" s="19"/>
      <c r="J82" s="19"/>
      <c r="P82" s="19"/>
      <c r="Q82" s="19"/>
      <c r="R82" s="19"/>
      <c r="S82" s="19"/>
      <c r="T82" s="19"/>
    </row>
    <row r="83" spans="1:20" ht="15.75" customHeight="1" x14ac:dyDescent="0.25">
      <c r="A83" s="15">
        <v>82</v>
      </c>
      <c r="B83" s="16" t="s">
        <v>299</v>
      </c>
      <c r="C83" t="s">
        <v>876</v>
      </c>
      <c r="D83" s="17"/>
      <c r="E83" s="15">
        <v>8.5</v>
      </c>
      <c r="F83" s="15">
        <v>42.5</v>
      </c>
      <c r="G83" s="19"/>
      <c r="H83" s="19"/>
      <c r="I83" s="19"/>
      <c r="J83" s="19"/>
      <c r="P83" s="19"/>
      <c r="Q83" s="19"/>
      <c r="R83" s="19"/>
      <c r="S83" s="19"/>
      <c r="T83" s="19"/>
    </row>
    <row r="84" spans="1:20" ht="15.75" customHeight="1" x14ac:dyDescent="0.25">
      <c r="A84" s="15">
        <v>83</v>
      </c>
      <c r="B84" s="16" t="s">
        <v>703</v>
      </c>
      <c r="C84" t="s">
        <v>141</v>
      </c>
      <c r="D84" s="17"/>
      <c r="E84" s="15">
        <v>13.5</v>
      </c>
      <c r="F84" s="15">
        <v>67.5</v>
      </c>
      <c r="G84" s="18" t="str">
        <f t="shared" ref="G84:G85" si="9">HYPERLINK("https://umosphera.ru/ochnyj-tur/","Регистрация на очный тур")</f>
        <v>Регистрация на очный тур</v>
      </c>
      <c r="H84" s="19"/>
      <c r="I84" s="19"/>
      <c r="J84" s="19"/>
      <c r="P84" s="19"/>
      <c r="Q84" s="19"/>
      <c r="R84" s="19"/>
      <c r="S84" s="19"/>
      <c r="T84" s="19"/>
    </row>
    <row r="85" spans="1:20" ht="15.75" customHeight="1" x14ac:dyDescent="0.25">
      <c r="A85" s="15">
        <v>84</v>
      </c>
      <c r="B85" s="16" t="s">
        <v>704</v>
      </c>
      <c r="C85" t="s">
        <v>903</v>
      </c>
      <c r="D85" s="17"/>
      <c r="E85" s="15">
        <v>10.5</v>
      </c>
      <c r="F85" s="15">
        <v>52.5</v>
      </c>
      <c r="G85" s="18" t="str">
        <f t="shared" si="9"/>
        <v>Регистрация на очный тур</v>
      </c>
      <c r="H85" s="19"/>
      <c r="I85" s="19"/>
      <c r="J85" s="19"/>
      <c r="P85" s="19"/>
      <c r="Q85" s="19"/>
      <c r="R85" s="19"/>
      <c r="S85" s="19"/>
      <c r="T85" s="19"/>
    </row>
    <row r="86" spans="1:20" ht="15.75" customHeight="1" x14ac:dyDescent="0.25">
      <c r="A86" s="15">
        <v>85</v>
      </c>
      <c r="B86" s="16" t="s">
        <v>705</v>
      </c>
      <c r="C86" t="s">
        <v>354</v>
      </c>
      <c r="D86" s="17"/>
      <c r="E86" s="15">
        <v>3.5</v>
      </c>
      <c r="F86" s="15">
        <v>17.5</v>
      </c>
      <c r="G86" s="19"/>
      <c r="H86" s="19"/>
      <c r="I86" s="19"/>
      <c r="J86" s="19"/>
      <c r="P86" s="19"/>
      <c r="Q86" s="19"/>
      <c r="R86" s="19"/>
      <c r="S86" s="19"/>
      <c r="T86" s="19"/>
    </row>
    <row r="87" spans="1:20" ht="15.75" customHeight="1" x14ac:dyDescent="0.25">
      <c r="A87" s="15">
        <v>86</v>
      </c>
      <c r="B87" s="16" t="s">
        <v>706</v>
      </c>
      <c r="C87" t="s">
        <v>214</v>
      </c>
      <c r="D87" s="17"/>
      <c r="E87" s="15">
        <v>16</v>
      </c>
      <c r="F87" s="15">
        <v>80</v>
      </c>
      <c r="G87" s="18" t="str">
        <f t="shared" ref="G87:G89" si="10">HYPERLINK("https://umosphera.ru/ochnyj-tur/","Регистрация на очный тур")</f>
        <v>Регистрация на очный тур</v>
      </c>
      <c r="H87" s="19"/>
      <c r="I87" s="19"/>
      <c r="J87" s="19"/>
      <c r="P87" s="19"/>
      <c r="Q87" s="19"/>
      <c r="R87" s="19"/>
      <c r="S87" s="19"/>
      <c r="T87" s="19"/>
    </row>
    <row r="88" spans="1:20" ht="15.75" customHeight="1" x14ac:dyDescent="0.25">
      <c r="A88" s="15">
        <v>87</v>
      </c>
      <c r="B88" s="16" t="s">
        <v>707</v>
      </c>
      <c r="C88" t="s">
        <v>544</v>
      </c>
      <c r="D88" s="17"/>
      <c r="E88" s="15">
        <v>15</v>
      </c>
      <c r="F88" s="15">
        <v>75</v>
      </c>
      <c r="G88" s="18" t="str">
        <f t="shared" si="10"/>
        <v>Регистрация на очный тур</v>
      </c>
      <c r="H88" s="19"/>
      <c r="I88" s="19"/>
      <c r="J88" s="19"/>
      <c r="P88" s="19"/>
      <c r="Q88" s="19"/>
      <c r="R88" s="19"/>
      <c r="S88" s="19"/>
      <c r="T88" s="19"/>
    </row>
    <row r="89" spans="1:20" ht="15.75" customHeight="1" x14ac:dyDescent="0.25">
      <c r="A89" s="15">
        <v>88</v>
      </c>
      <c r="B89" s="16" t="s">
        <v>709</v>
      </c>
      <c r="C89" t="s">
        <v>216</v>
      </c>
      <c r="D89" s="17"/>
      <c r="E89" s="15">
        <v>16</v>
      </c>
      <c r="F89" s="15">
        <v>80</v>
      </c>
      <c r="G89" s="18" t="str">
        <f t="shared" si="10"/>
        <v>Регистрация на очный тур</v>
      </c>
      <c r="H89" s="19"/>
      <c r="I89" s="19"/>
      <c r="J89" s="19"/>
      <c r="P89" s="19"/>
      <c r="Q89" s="19"/>
      <c r="R89" s="19"/>
      <c r="S89" s="19"/>
      <c r="T89" s="19"/>
    </row>
    <row r="90" spans="1:20" ht="15.75" customHeight="1" x14ac:dyDescent="0.25">
      <c r="A90" s="15">
        <v>89</v>
      </c>
      <c r="B90" s="16" t="s">
        <v>313</v>
      </c>
      <c r="C90" t="s">
        <v>151</v>
      </c>
      <c r="D90" s="17"/>
      <c r="E90" s="15">
        <v>9</v>
      </c>
      <c r="F90" s="15">
        <v>45</v>
      </c>
      <c r="G90" s="19"/>
      <c r="H90" s="19"/>
      <c r="I90" s="19"/>
      <c r="J90" s="19"/>
      <c r="P90" s="19"/>
      <c r="Q90" s="19"/>
      <c r="R90" s="19"/>
      <c r="S90" s="19"/>
      <c r="T90" s="19"/>
    </row>
    <row r="91" spans="1:20" ht="15.75" customHeight="1" x14ac:dyDescent="0.25">
      <c r="A91" s="15">
        <v>90</v>
      </c>
      <c r="B91" s="16" t="s">
        <v>313</v>
      </c>
      <c r="C91" t="s">
        <v>151</v>
      </c>
      <c r="D91" s="17"/>
      <c r="E91" s="15">
        <v>10</v>
      </c>
      <c r="F91" s="15">
        <v>50</v>
      </c>
      <c r="G91" s="18" t="str">
        <f t="shared" ref="G91:G92" si="11">HYPERLINK("https://umosphera.ru/ochnyj-tur/","Регистрация на очный тур")</f>
        <v>Регистрация на очный тур</v>
      </c>
      <c r="H91" s="19"/>
      <c r="I91" s="19"/>
      <c r="J91" s="19"/>
      <c r="P91" s="19"/>
      <c r="Q91" s="19"/>
      <c r="R91" s="19"/>
      <c r="S91" s="19"/>
      <c r="T91" s="19"/>
    </row>
    <row r="92" spans="1:20" ht="15.75" customHeight="1" x14ac:dyDescent="0.25">
      <c r="A92" s="15">
        <v>91</v>
      </c>
      <c r="B92" s="16" t="s">
        <v>710</v>
      </c>
      <c r="C92" t="s">
        <v>877</v>
      </c>
      <c r="D92" s="17"/>
      <c r="E92" s="15">
        <v>10.5</v>
      </c>
      <c r="F92" s="15">
        <v>52.5</v>
      </c>
      <c r="G92" s="18" t="str">
        <f t="shared" si="11"/>
        <v>Регистрация на очный тур</v>
      </c>
      <c r="H92" s="19"/>
      <c r="I92" s="19"/>
      <c r="J92" s="19"/>
      <c r="P92" s="19"/>
      <c r="Q92" s="19"/>
      <c r="R92" s="19"/>
      <c r="S92" s="19"/>
      <c r="T92" s="19"/>
    </row>
    <row r="93" spans="1:20" ht="15.75" customHeight="1" x14ac:dyDescent="0.25">
      <c r="A93" s="15">
        <v>92</v>
      </c>
      <c r="B93" s="16" t="s">
        <v>711</v>
      </c>
      <c r="C93" t="s">
        <v>204</v>
      </c>
      <c r="D93" s="17"/>
      <c r="E93" s="15">
        <v>9</v>
      </c>
      <c r="F93" s="15">
        <v>45</v>
      </c>
      <c r="G93" s="19"/>
      <c r="H93" s="19"/>
      <c r="I93" s="19"/>
      <c r="J93" s="19"/>
      <c r="P93" s="19"/>
      <c r="Q93" s="19"/>
      <c r="R93" s="19"/>
      <c r="S93" s="19"/>
      <c r="T93" s="19"/>
    </row>
    <row r="94" spans="1:20" ht="15.75" customHeight="1" x14ac:dyDescent="0.25">
      <c r="A94" s="15">
        <v>93</v>
      </c>
      <c r="B94" s="16" t="s">
        <v>712</v>
      </c>
      <c r="C94" t="s">
        <v>198</v>
      </c>
      <c r="D94" s="17"/>
      <c r="E94" s="15">
        <v>11.5</v>
      </c>
      <c r="F94" s="15">
        <v>57.5</v>
      </c>
      <c r="G94" s="18" t="str">
        <f t="shared" ref="G94:G95" si="12">HYPERLINK("https://umosphera.ru/ochnyj-tur/","Регистрация на очный тур")</f>
        <v>Регистрация на очный тур</v>
      </c>
      <c r="H94" s="19"/>
      <c r="I94" s="19"/>
      <c r="J94" s="19"/>
      <c r="P94" s="19"/>
      <c r="Q94" s="19"/>
      <c r="R94" s="19"/>
      <c r="S94" s="19"/>
      <c r="T94" s="19"/>
    </row>
    <row r="95" spans="1:20" ht="15.75" customHeight="1" x14ac:dyDescent="0.25">
      <c r="A95" s="15">
        <v>94</v>
      </c>
      <c r="B95" s="16" t="s">
        <v>713</v>
      </c>
      <c r="C95" t="s">
        <v>204</v>
      </c>
      <c r="D95" s="17"/>
      <c r="E95" s="15">
        <v>10.5</v>
      </c>
      <c r="F95" s="15">
        <v>52.5</v>
      </c>
      <c r="G95" s="18" t="str">
        <f t="shared" si="12"/>
        <v>Регистрация на очный тур</v>
      </c>
      <c r="H95" s="19"/>
      <c r="I95" s="19"/>
      <c r="J95" s="19"/>
      <c r="P95" s="19"/>
      <c r="Q95" s="19"/>
      <c r="R95" s="19"/>
      <c r="S95" s="19"/>
      <c r="T95" s="19"/>
    </row>
    <row r="96" spans="1:20" ht="15.75" customHeight="1" x14ac:dyDescent="0.25">
      <c r="A96" s="15">
        <v>95</v>
      </c>
      <c r="B96" s="16" t="s">
        <v>714</v>
      </c>
      <c r="C96" t="s">
        <v>2827</v>
      </c>
      <c r="D96" s="17"/>
      <c r="E96" s="15">
        <v>6.5</v>
      </c>
      <c r="F96" s="15">
        <v>32.5</v>
      </c>
      <c r="G96" s="19"/>
      <c r="H96" s="19"/>
      <c r="I96" s="19"/>
      <c r="J96" s="19"/>
      <c r="P96" s="19"/>
      <c r="Q96" s="19"/>
      <c r="R96" s="19"/>
      <c r="S96" s="19"/>
      <c r="T96" s="19"/>
    </row>
    <row r="97" spans="1:20" ht="15.75" customHeight="1" x14ac:dyDescent="0.25">
      <c r="A97" s="15">
        <v>96</v>
      </c>
      <c r="B97" s="16" t="s">
        <v>715</v>
      </c>
      <c r="C97" t="s">
        <v>544</v>
      </c>
      <c r="D97" s="17"/>
      <c r="E97" s="15">
        <v>9.5</v>
      </c>
      <c r="F97" s="15">
        <v>47.5</v>
      </c>
      <c r="G97" s="19"/>
      <c r="H97" s="19"/>
      <c r="I97" s="19"/>
      <c r="J97" s="19"/>
      <c r="P97" s="19"/>
      <c r="Q97" s="19"/>
      <c r="R97" s="19"/>
      <c r="S97" s="19"/>
      <c r="T97" s="19"/>
    </row>
    <row r="98" spans="1:20" ht="15.75" customHeight="1" x14ac:dyDescent="0.25">
      <c r="A98" s="15">
        <v>97</v>
      </c>
      <c r="B98" s="16" t="s">
        <v>716</v>
      </c>
      <c r="C98" t="s">
        <v>291</v>
      </c>
      <c r="D98" s="17"/>
      <c r="E98" s="15">
        <v>10.5</v>
      </c>
      <c r="F98" s="15">
        <v>52.5</v>
      </c>
      <c r="G98" s="18" t="str">
        <f t="shared" ref="G98:G102" si="13">HYPERLINK("https://umosphera.ru/ochnyj-tur/","Регистрация на очный тур")</f>
        <v>Регистрация на очный тур</v>
      </c>
      <c r="H98" s="19"/>
      <c r="I98" s="19"/>
      <c r="J98" s="19"/>
      <c r="P98" s="19"/>
      <c r="Q98" s="19"/>
      <c r="R98" s="19"/>
      <c r="S98" s="19"/>
      <c r="T98" s="19"/>
    </row>
    <row r="99" spans="1:20" ht="15.75" customHeight="1" x14ac:dyDescent="0.25">
      <c r="A99" s="15">
        <v>98</v>
      </c>
      <c r="B99" s="16" t="s">
        <v>326</v>
      </c>
      <c r="C99" t="s">
        <v>327</v>
      </c>
      <c r="D99" s="17"/>
      <c r="E99" s="15">
        <v>12</v>
      </c>
      <c r="F99" s="15">
        <v>60</v>
      </c>
      <c r="G99" s="18" t="str">
        <f t="shared" si="13"/>
        <v>Регистрация на очный тур</v>
      </c>
      <c r="H99" s="19"/>
      <c r="I99" s="19"/>
      <c r="J99" s="19"/>
      <c r="P99" s="19"/>
      <c r="Q99" s="19"/>
      <c r="R99" s="19"/>
      <c r="S99" s="19"/>
      <c r="T99" s="19"/>
    </row>
    <row r="100" spans="1:20" ht="15.75" customHeight="1" x14ac:dyDescent="0.25">
      <c r="A100" s="15">
        <v>99</v>
      </c>
      <c r="B100" s="16" t="s">
        <v>717</v>
      </c>
      <c r="C100" t="s">
        <v>275</v>
      </c>
      <c r="D100" s="17"/>
      <c r="E100" s="15">
        <v>10.5</v>
      </c>
      <c r="F100" s="15">
        <v>52.5</v>
      </c>
      <c r="G100" s="18" t="str">
        <f t="shared" si="13"/>
        <v>Регистрация на очный тур</v>
      </c>
      <c r="H100" s="19"/>
      <c r="I100" s="19"/>
      <c r="J100" s="19"/>
      <c r="P100" s="19"/>
      <c r="Q100" s="19"/>
      <c r="R100" s="19"/>
      <c r="S100" s="19"/>
      <c r="T100" s="19"/>
    </row>
    <row r="101" spans="1:20" ht="15.75" customHeight="1" x14ac:dyDescent="0.25">
      <c r="A101" s="15">
        <v>100</v>
      </c>
      <c r="B101" s="16" t="s">
        <v>718</v>
      </c>
      <c r="C101" t="s">
        <v>875</v>
      </c>
      <c r="D101" s="17"/>
      <c r="E101" s="15">
        <v>14.5</v>
      </c>
      <c r="F101" s="15">
        <v>72.5</v>
      </c>
      <c r="G101" s="18" t="str">
        <f t="shared" si="13"/>
        <v>Регистрация на очный тур</v>
      </c>
      <c r="H101" s="19"/>
      <c r="I101" s="19"/>
      <c r="J101" s="19"/>
      <c r="P101" s="19"/>
      <c r="Q101" s="19"/>
      <c r="R101" s="19"/>
      <c r="S101" s="19"/>
      <c r="T101" s="19"/>
    </row>
    <row r="102" spans="1:20" ht="15.75" customHeight="1" x14ac:dyDescent="0.25">
      <c r="A102" s="15">
        <v>101</v>
      </c>
      <c r="B102" s="16" t="s">
        <v>719</v>
      </c>
      <c r="C102" t="s">
        <v>455</v>
      </c>
      <c r="D102" s="17"/>
      <c r="E102" s="15">
        <v>11</v>
      </c>
      <c r="F102" s="15">
        <v>55</v>
      </c>
      <c r="G102" s="18" t="str">
        <f t="shared" si="13"/>
        <v>Регистрация на очный тур</v>
      </c>
      <c r="H102" s="19"/>
      <c r="I102" s="19"/>
      <c r="J102" s="19"/>
      <c r="P102" s="19"/>
      <c r="Q102" s="19"/>
      <c r="R102" s="19"/>
      <c r="S102" s="19"/>
      <c r="T102" s="19"/>
    </row>
    <row r="103" spans="1:20" ht="15.75" customHeight="1" x14ac:dyDescent="0.25">
      <c r="A103" s="15">
        <v>102</v>
      </c>
      <c r="B103" s="16" t="s">
        <v>720</v>
      </c>
      <c r="C103" t="s">
        <v>878</v>
      </c>
      <c r="D103" s="17"/>
      <c r="E103" s="15">
        <v>7.5</v>
      </c>
      <c r="F103" s="15">
        <v>37.5</v>
      </c>
      <c r="G103" s="19"/>
      <c r="H103" s="19"/>
      <c r="I103" s="19"/>
      <c r="J103" s="19"/>
      <c r="P103" s="19"/>
      <c r="Q103" s="19"/>
      <c r="R103" s="19"/>
      <c r="S103" s="19"/>
      <c r="T103" s="19"/>
    </row>
    <row r="104" spans="1:20" ht="15.75" customHeight="1" x14ac:dyDescent="0.25">
      <c r="A104" s="15">
        <v>103</v>
      </c>
      <c r="B104" s="16" t="s">
        <v>721</v>
      </c>
      <c r="C104" t="s">
        <v>547</v>
      </c>
      <c r="D104" s="17"/>
      <c r="E104" s="15">
        <v>15.5</v>
      </c>
      <c r="F104" s="15">
        <v>77.5</v>
      </c>
      <c r="G104" s="18" t="str">
        <f>HYPERLINK("https://umosphera.ru/ochnyj-tur/","Регистрация на очный тур")</f>
        <v>Регистрация на очный тур</v>
      </c>
      <c r="H104" s="19"/>
      <c r="I104" s="19"/>
      <c r="J104" s="19"/>
      <c r="P104" s="19"/>
      <c r="Q104" s="19"/>
      <c r="R104" s="19"/>
      <c r="S104" s="19"/>
      <c r="T104" s="19"/>
    </row>
    <row r="105" spans="1:20" ht="15.75" customHeight="1" x14ac:dyDescent="0.25">
      <c r="A105" s="15">
        <v>104</v>
      </c>
      <c r="B105" s="16" t="s">
        <v>722</v>
      </c>
      <c r="C105" t="s">
        <v>879</v>
      </c>
      <c r="D105" s="17"/>
      <c r="E105" s="15">
        <v>8</v>
      </c>
      <c r="F105" s="15">
        <v>40</v>
      </c>
      <c r="G105" s="19"/>
      <c r="H105" s="19"/>
      <c r="I105" s="19"/>
      <c r="J105" s="19"/>
      <c r="P105" s="19"/>
      <c r="Q105" s="19"/>
      <c r="R105" s="19"/>
      <c r="S105" s="19"/>
      <c r="T105" s="19"/>
    </row>
    <row r="106" spans="1:20" ht="15.75" customHeight="1" x14ac:dyDescent="0.25">
      <c r="A106" s="15">
        <v>105</v>
      </c>
      <c r="B106" s="16" t="s">
        <v>722</v>
      </c>
      <c r="C106" t="s">
        <v>267</v>
      </c>
      <c r="D106" s="17"/>
      <c r="E106" s="15">
        <v>8</v>
      </c>
      <c r="F106" s="15">
        <v>40</v>
      </c>
      <c r="G106" s="19"/>
      <c r="H106" s="19"/>
      <c r="I106" s="19"/>
      <c r="J106" s="19"/>
      <c r="P106" s="19"/>
      <c r="Q106" s="19"/>
      <c r="R106" s="19"/>
      <c r="S106" s="19"/>
      <c r="T106" s="19"/>
    </row>
    <row r="107" spans="1:20" ht="15.75" customHeight="1" x14ac:dyDescent="0.25">
      <c r="A107" s="15">
        <v>106</v>
      </c>
      <c r="B107" s="16" t="s">
        <v>723</v>
      </c>
      <c r="C107" t="s">
        <v>204</v>
      </c>
      <c r="D107" s="17"/>
      <c r="E107" s="15">
        <v>11.5</v>
      </c>
      <c r="F107" s="15">
        <v>57.5</v>
      </c>
      <c r="G107" s="18" t="str">
        <f t="shared" ref="G107:G111" si="14">HYPERLINK("https://umosphera.ru/ochnyj-tur/","Регистрация на очный тур")</f>
        <v>Регистрация на очный тур</v>
      </c>
      <c r="H107" s="19"/>
      <c r="I107" s="19"/>
      <c r="J107" s="19"/>
      <c r="P107" s="19"/>
      <c r="Q107" s="19"/>
      <c r="R107" s="19"/>
      <c r="S107" s="19"/>
      <c r="T107" s="19"/>
    </row>
    <row r="108" spans="1:20" ht="15.75" customHeight="1" x14ac:dyDescent="0.25">
      <c r="A108" s="15">
        <v>107</v>
      </c>
      <c r="B108" s="16" t="s">
        <v>337</v>
      </c>
      <c r="C108" t="s">
        <v>151</v>
      </c>
      <c r="D108" s="17"/>
      <c r="E108" s="15">
        <v>12.5</v>
      </c>
      <c r="F108" s="15">
        <v>62.5</v>
      </c>
      <c r="G108" s="18" t="str">
        <f t="shared" si="14"/>
        <v>Регистрация на очный тур</v>
      </c>
      <c r="H108" s="19"/>
      <c r="I108" s="19"/>
      <c r="J108" s="19"/>
      <c r="P108" s="19"/>
      <c r="Q108" s="19"/>
      <c r="R108" s="19"/>
      <c r="S108" s="19"/>
      <c r="T108" s="19"/>
    </row>
    <row r="109" spans="1:20" ht="15.75" customHeight="1" x14ac:dyDescent="0.25">
      <c r="A109" s="15">
        <v>108</v>
      </c>
      <c r="B109" s="16" t="s">
        <v>724</v>
      </c>
      <c r="C109" t="s">
        <v>260</v>
      </c>
      <c r="D109" s="17"/>
      <c r="E109" s="15">
        <v>11</v>
      </c>
      <c r="F109" s="15">
        <v>55</v>
      </c>
      <c r="G109" s="18" t="str">
        <f t="shared" si="14"/>
        <v>Регистрация на очный тур</v>
      </c>
      <c r="H109" s="19"/>
      <c r="I109" s="19"/>
      <c r="J109" s="19"/>
      <c r="P109" s="19"/>
      <c r="Q109" s="19"/>
      <c r="R109" s="19"/>
      <c r="S109" s="19"/>
      <c r="T109" s="19"/>
    </row>
    <row r="110" spans="1:20" ht="15.75" customHeight="1" x14ac:dyDescent="0.25">
      <c r="A110" s="15">
        <v>109</v>
      </c>
      <c r="B110" s="16" t="s">
        <v>340</v>
      </c>
      <c r="C110" t="s">
        <v>157</v>
      </c>
      <c r="D110" s="17"/>
      <c r="E110" s="15">
        <v>12</v>
      </c>
      <c r="F110" s="15">
        <v>60</v>
      </c>
      <c r="G110" s="18" t="str">
        <f t="shared" si="14"/>
        <v>Регистрация на очный тур</v>
      </c>
      <c r="H110" s="19"/>
      <c r="I110" s="19"/>
      <c r="J110" s="19"/>
      <c r="P110" s="19"/>
      <c r="Q110" s="19"/>
      <c r="R110" s="19"/>
      <c r="S110" s="19"/>
      <c r="T110" s="19"/>
    </row>
    <row r="111" spans="1:20" ht="15.75" customHeight="1" x14ac:dyDescent="0.25">
      <c r="A111" s="15">
        <v>110</v>
      </c>
      <c r="B111" s="16" t="s">
        <v>342</v>
      </c>
      <c r="C111" t="s">
        <v>275</v>
      </c>
      <c r="D111" s="17"/>
      <c r="E111" s="15">
        <v>16</v>
      </c>
      <c r="F111" s="15">
        <v>80</v>
      </c>
      <c r="G111" s="18" t="str">
        <f t="shared" si="14"/>
        <v>Регистрация на очный тур</v>
      </c>
      <c r="H111" s="19"/>
      <c r="I111" s="19"/>
      <c r="J111" s="19"/>
      <c r="P111" s="19"/>
      <c r="Q111" s="19"/>
      <c r="R111" s="19"/>
      <c r="S111" s="19"/>
      <c r="T111" s="19"/>
    </row>
    <row r="112" spans="1:20" ht="15.75" customHeight="1" x14ac:dyDescent="0.25">
      <c r="A112" s="15">
        <v>111</v>
      </c>
      <c r="B112" s="16" t="s">
        <v>725</v>
      </c>
      <c r="C112" t="s">
        <v>198</v>
      </c>
      <c r="D112" s="17"/>
      <c r="E112" s="15">
        <v>8</v>
      </c>
      <c r="F112" s="15">
        <v>40</v>
      </c>
      <c r="G112" s="19"/>
      <c r="H112" s="19"/>
      <c r="I112" s="19"/>
      <c r="J112" s="19"/>
      <c r="P112" s="19"/>
      <c r="Q112" s="19"/>
      <c r="R112" s="19"/>
      <c r="S112" s="19"/>
      <c r="T112" s="19"/>
    </row>
    <row r="113" spans="1:20" ht="15.75" customHeight="1" x14ac:dyDescent="0.25">
      <c r="A113" s="15">
        <v>112</v>
      </c>
      <c r="B113" s="16" t="s">
        <v>726</v>
      </c>
      <c r="C113" t="s">
        <v>176</v>
      </c>
      <c r="D113" s="17"/>
      <c r="E113" s="15">
        <v>16.5</v>
      </c>
      <c r="F113" s="15">
        <v>82.5</v>
      </c>
      <c r="G113" s="18" t="str">
        <f t="shared" ref="G113:G116" si="15">HYPERLINK("https://umosphera.ru/ochnyj-tur/","Регистрация на очный тур")</f>
        <v>Регистрация на очный тур</v>
      </c>
      <c r="H113" s="19"/>
      <c r="I113" s="19"/>
      <c r="J113" s="19"/>
      <c r="P113" s="19"/>
      <c r="Q113" s="19"/>
      <c r="R113" s="19"/>
      <c r="S113" s="19"/>
      <c r="T113" s="19"/>
    </row>
    <row r="114" spans="1:20" ht="15.75" customHeight="1" x14ac:dyDescent="0.25">
      <c r="A114" s="15">
        <v>113</v>
      </c>
      <c r="B114" s="16" t="s">
        <v>727</v>
      </c>
      <c r="C114" t="s">
        <v>303</v>
      </c>
      <c r="D114" s="17"/>
      <c r="E114" s="15">
        <v>16</v>
      </c>
      <c r="F114" s="15">
        <v>80</v>
      </c>
      <c r="G114" s="18" t="str">
        <f t="shared" si="15"/>
        <v>Регистрация на очный тур</v>
      </c>
      <c r="H114" s="19"/>
      <c r="I114" s="19"/>
      <c r="J114" s="19"/>
      <c r="P114" s="19"/>
      <c r="Q114" s="19"/>
      <c r="R114" s="19"/>
      <c r="S114" s="19"/>
      <c r="T114" s="19"/>
    </row>
    <row r="115" spans="1:20" ht="15.75" customHeight="1" x14ac:dyDescent="0.25">
      <c r="A115" s="15">
        <v>114</v>
      </c>
      <c r="B115" s="16" t="s">
        <v>728</v>
      </c>
      <c r="C115" t="s">
        <v>163</v>
      </c>
      <c r="D115" s="17"/>
      <c r="E115" s="15">
        <v>12</v>
      </c>
      <c r="F115" s="15">
        <v>60</v>
      </c>
      <c r="G115" s="18" t="str">
        <f t="shared" si="15"/>
        <v>Регистрация на очный тур</v>
      </c>
      <c r="H115" s="19"/>
      <c r="I115" s="19"/>
      <c r="J115" s="19"/>
      <c r="P115" s="19"/>
      <c r="Q115" s="19"/>
      <c r="R115" s="19"/>
      <c r="S115" s="19"/>
      <c r="T115" s="19"/>
    </row>
    <row r="116" spans="1:20" ht="15.75" customHeight="1" x14ac:dyDescent="0.25">
      <c r="A116" s="15">
        <v>115</v>
      </c>
      <c r="B116" s="16" t="s">
        <v>729</v>
      </c>
      <c r="C116" t="s">
        <v>367</v>
      </c>
      <c r="D116" s="17"/>
      <c r="E116" s="15">
        <v>15.5</v>
      </c>
      <c r="F116" s="15">
        <v>77.5</v>
      </c>
      <c r="G116" s="18" t="str">
        <f t="shared" si="15"/>
        <v>Регистрация на очный тур</v>
      </c>
      <c r="H116" s="19"/>
      <c r="I116" s="19"/>
      <c r="J116" s="19"/>
      <c r="P116" s="19"/>
      <c r="Q116" s="19"/>
      <c r="R116" s="19"/>
      <c r="S116" s="19"/>
      <c r="T116" s="19"/>
    </row>
    <row r="117" spans="1:20" ht="15.75" customHeight="1" x14ac:dyDescent="0.25">
      <c r="A117" s="15">
        <v>116</v>
      </c>
      <c r="B117" s="16" t="s">
        <v>730</v>
      </c>
      <c r="C117" t="s">
        <v>376</v>
      </c>
      <c r="D117" s="17"/>
      <c r="E117" s="15">
        <v>9</v>
      </c>
      <c r="F117" s="15">
        <v>45</v>
      </c>
      <c r="G117" s="19"/>
      <c r="H117" s="19"/>
      <c r="I117" s="19"/>
      <c r="J117" s="19"/>
      <c r="P117" s="19"/>
      <c r="Q117" s="19"/>
      <c r="R117" s="19"/>
      <c r="S117" s="19"/>
      <c r="T117" s="19"/>
    </row>
    <row r="118" spans="1:20" ht="15.75" customHeight="1" x14ac:dyDescent="0.25">
      <c r="A118" s="15">
        <v>117</v>
      </c>
      <c r="B118" s="16" t="s">
        <v>731</v>
      </c>
      <c r="C118" t="s">
        <v>194</v>
      </c>
      <c r="D118" s="17"/>
      <c r="E118" s="15">
        <v>8.5</v>
      </c>
      <c r="F118" s="15">
        <v>42.5</v>
      </c>
      <c r="G118" s="19"/>
      <c r="H118" s="19"/>
      <c r="I118" s="19"/>
      <c r="J118" s="19"/>
      <c r="P118" s="19"/>
      <c r="Q118" s="19"/>
      <c r="R118" s="19"/>
      <c r="S118" s="19"/>
      <c r="T118" s="19"/>
    </row>
    <row r="119" spans="1:20" ht="15.75" customHeight="1" x14ac:dyDescent="0.25">
      <c r="A119" s="15">
        <v>118</v>
      </c>
      <c r="B119" s="16" t="s">
        <v>732</v>
      </c>
      <c r="C119" t="s">
        <v>341</v>
      </c>
      <c r="D119" s="17"/>
      <c r="E119" s="15">
        <v>10.5</v>
      </c>
      <c r="F119" s="15">
        <v>52.5</v>
      </c>
      <c r="G119" s="18" t="str">
        <f>HYPERLINK("https://umosphera.ru/ochnyj-tur/","Регистрация на очный тур")</f>
        <v>Регистрация на очный тур</v>
      </c>
      <c r="H119" s="19"/>
      <c r="I119" s="19"/>
      <c r="J119" s="19"/>
      <c r="P119" s="19"/>
      <c r="Q119" s="19"/>
      <c r="R119" s="19"/>
      <c r="S119" s="19"/>
      <c r="T119" s="19"/>
    </row>
    <row r="120" spans="1:20" ht="15.75" customHeight="1" x14ac:dyDescent="0.25">
      <c r="A120" s="15">
        <v>119</v>
      </c>
      <c r="B120" s="16" t="s">
        <v>733</v>
      </c>
      <c r="C120" t="s">
        <v>241</v>
      </c>
      <c r="D120" s="17"/>
      <c r="E120" s="15">
        <v>7.5</v>
      </c>
      <c r="F120" s="15">
        <v>37.5</v>
      </c>
      <c r="G120" s="19"/>
      <c r="H120" s="19"/>
      <c r="I120" s="19"/>
      <c r="J120" s="19"/>
      <c r="P120" s="19"/>
      <c r="Q120" s="19"/>
      <c r="R120" s="19"/>
      <c r="S120" s="19"/>
      <c r="T120" s="19"/>
    </row>
    <row r="121" spans="1:20" ht="15.75" customHeight="1" x14ac:dyDescent="0.25">
      <c r="A121" s="15">
        <v>120</v>
      </c>
      <c r="B121" s="16" t="s">
        <v>359</v>
      </c>
      <c r="C121" t="s">
        <v>303</v>
      </c>
      <c r="D121" s="17" t="s">
        <v>8</v>
      </c>
      <c r="E121" s="15">
        <v>8</v>
      </c>
      <c r="F121" s="15">
        <v>40</v>
      </c>
      <c r="G121" s="18" t="str">
        <f t="shared" ref="G121:G127" si="16">HYPERLINK("https://umosphera.ru/ochnyj-tur/","Регистрация на очный тур")</f>
        <v>Регистрация на очный тур</v>
      </c>
      <c r="H121" s="19"/>
      <c r="I121" s="19"/>
      <c r="J121" s="19"/>
      <c r="P121" s="19"/>
      <c r="Q121" s="19"/>
      <c r="R121" s="19"/>
      <c r="S121" s="19"/>
      <c r="T121" s="19"/>
    </row>
    <row r="122" spans="1:20" ht="15.75" customHeight="1" x14ac:dyDescent="0.25">
      <c r="A122" s="15">
        <v>121</v>
      </c>
      <c r="B122" s="16" t="s">
        <v>734</v>
      </c>
      <c r="C122" t="s">
        <v>473</v>
      </c>
      <c r="D122" s="17" t="s">
        <v>8</v>
      </c>
      <c r="E122" s="15">
        <v>18.5</v>
      </c>
      <c r="F122" s="15">
        <v>92.5</v>
      </c>
      <c r="G122" s="18" t="str">
        <f t="shared" si="16"/>
        <v>Регистрация на очный тур</v>
      </c>
      <c r="H122" s="19"/>
      <c r="I122" s="19"/>
      <c r="J122" s="19"/>
      <c r="P122" s="19"/>
      <c r="Q122" s="19"/>
      <c r="R122" s="19"/>
      <c r="S122" s="19"/>
      <c r="T122" s="19"/>
    </row>
    <row r="123" spans="1:20" ht="15.75" customHeight="1" x14ac:dyDescent="0.25">
      <c r="A123" s="15">
        <v>122</v>
      </c>
      <c r="B123" s="16" t="s">
        <v>735</v>
      </c>
      <c r="C123" t="s">
        <v>161</v>
      </c>
      <c r="D123" s="17" t="s">
        <v>8</v>
      </c>
      <c r="E123" s="15">
        <v>8.5</v>
      </c>
      <c r="F123" s="15">
        <v>42.5</v>
      </c>
      <c r="G123" s="18" t="str">
        <f t="shared" si="16"/>
        <v>Регистрация на очный тур</v>
      </c>
      <c r="H123" s="19"/>
      <c r="I123" s="19"/>
      <c r="J123" s="19"/>
      <c r="P123" s="19"/>
      <c r="Q123" s="19"/>
      <c r="R123" s="19"/>
      <c r="S123" s="19"/>
      <c r="T123" s="19"/>
    </row>
    <row r="124" spans="1:20" ht="15.75" customHeight="1" x14ac:dyDescent="0.25">
      <c r="A124" s="15">
        <v>123</v>
      </c>
      <c r="B124" s="16" t="s">
        <v>735</v>
      </c>
      <c r="C124" t="s">
        <v>880</v>
      </c>
      <c r="D124" s="17" t="s">
        <v>8</v>
      </c>
      <c r="E124" s="15">
        <v>12.5</v>
      </c>
      <c r="F124" s="15">
        <v>62.5</v>
      </c>
      <c r="G124" s="18" t="str">
        <f t="shared" si="16"/>
        <v>Регистрация на очный тур</v>
      </c>
      <c r="H124" s="19"/>
      <c r="I124" s="19"/>
      <c r="J124" s="19"/>
      <c r="P124" s="19"/>
      <c r="Q124" s="19"/>
      <c r="R124" s="19"/>
      <c r="S124" s="19"/>
      <c r="T124" s="19"/>
    </row>
    <row r="125" spans="1:20" ht="15.75" customHeight="1" x14ac:dyDescent="0.25">
      <c r="A125" s="15">
        <v>124</v>
      </c>
      <c r="B125" s="16" t="s">
        <v>736</v>
      </c>
      <c r="C125" t="s">
        <v>344</v>
      </c>
      <c r="D125" s="17"/>
      <c r="E125" s="15">
        <v>15.5</v>
      </c>
      <c r="F125" s="15">
        <v>77.5</v>
      </c>
      <c r="G125" s="18" t="str">
        <f t="shared" si="16"/>
        <v>Регистрация на очный тур</v>
      </c>
      <c r="H125" s="19"/>
      <c r="I125" s="19"/>
      <c r="J125" s="19"/>
      <c r="P125" s="19"/>
      <c r="Q125" s="19"/>
      <c r="R125" s="19"/>
      <c r="S125" s="19"/>
      <c r="T125" s="19"/>
    </row>
    <row r="126" spans="1:20" ht="15.75" customHeight="1" x14ac:dyDescent="0.25">
      <c r="A126" s="15">
        <v>125</v>
      </c>
      <c r="B126" s="16" t="s">
        <v>737</v>
      </c>
      <c r="C126" t="s">
        <v>275</v>
      </c>
      <c r="D126" s="17"/>
      <c r="E126" s="15">
        <v>18</v>
      </c>
      <c r="F126" s="15">
        <v>90</v>
      </c>
      <c r="G126" s="18" t="str">
        <f t="shared" si="16"/>
        <v>Регистрация на очный тур</v>
      </c>
      <c r="H126" s="19"/>
      <c r="I126" s="19"/>
      <c r="J126" s="19"/>
      <c r="P126" s="19"/>
      <c r="Q126" s="19"/>
      <c r="R126" s="19"/>
      <c r="S126" s="19"/>
      <c r="T126" s="19"/>
    </row>
    <row r="127" spans="1:20" ht="15.75" customHeight="1" x14ac:dyDescent="0.25">
      <c r="A127" s="15">
        <v>126</v>
      </c>
      <c r="B127" s="16" t="s">
        <v>738</v>
      </c>
      <c r="C127" t="s">
        <v>435</v>
      </c>
      <c r="D127" s="17" t="s">
        <v>8</v>
      </c>
      <c r="E127" s="15">
        <v>14</v>
      </c>
      <c r="F127" s="15">
        <v>70</v>
      </c>
      <c r="G127" s="18" t="str">
        <f t="shared" si="16"/>
        <v>Регистрация на очный тур</v>
      </c>
      <c r="H127" s="19"/>
      <c r="I127" s="19"/>
      <c r="J127" s="19"/>
      <c r="P127" s="19"/>
      <c r="Q127" s="19"/>
      <c r="R127" s="19"/>
      <c r="S127" s="19"/>
      <c r="T127" s="19"/>
    </row>
    <row r="128" spans="1:20" ht="15.75" customHeight="1" x14ac:dyDescent="0.25">
      <c r="A128" s="15">
        <v>127</v>
      </c>
      <c r="B128" s="16" t="s">
        <v>739</v>
      </c>
      <c r="C128" t="s">
        <v>267</v>
      </c>
      <c r="D128" s="17" t="s">
        <v>8</v>
      </c>
      <c r="E128" s="15">
        <v>6</v>
      </c>
      <c r="F128" s="15">
        <v>30</v>
      </c>
      <c r="G128" s="19"/>
      <c r="H128" s="19"/>
      <c r="I128" s="19"/>
      <c r="J128" s="19"/>
      <c r="P128" s="19"/>
      <c r="Q128" s="19"/>
      <c r="R128" s="19"/>
      <c r="S128" s="19"/>
      <c r="T128" s="19"/>
    </row>
    <row r="129" spans="1:20" ht="15.75" customHeight="1" x14ac:dyDescent="0.25">
      <c r="A129" s="15">
        <v>128</v>
      </c>
      <c r="B129" s="16" t="s">
        <v>740</v>
      </c>
      <c r="C129" t="s">
        <v>244</v>
      </c>
      <c r="D129" s="17"/>
      <c r="E129" s="15">
        <v>10.5</v>
      </c>
      <c r="F129" s="15">
        <v>52.5</v>
      </c>
      <c r="G129" s="18" t="str">
        <f>HYPERLINK("https://umosphera.ru/ochnyj-tur/","Регистрация на очный тур")</f>
        <v>Регистрация на очный тур</v>
      </c>
      <c r="H129" s="19"/>
      <c r="I129" s="19"/>
      <c r="J129" s="19"/>
      <c r="P129" s="19"/>
      <c r="Q129" s="19"/>
      <c r="R129" s="19"/>
      <c r="S129" s="19"/>
      <c r="T129" s="19"/>
    </row>
    <row r="130" spans="1:20" ht="15.75" customHeight="1" x14ac:dyDescent="0.25">
      <c r="A130" s="15">
        <v>129</v>
      </c>
      <c r="B130" s="16" t="s">
        <v>741</v>
      </c>
      <c r="C130" t="s">
        <v>149</v>
      </c>
      <c r="D130" s="17"/>
      <c r="E130" s="15">
        <v>7.5</v>
      </c>
      <c r="F130" s="15">
        <v>37.5</v>
      </c>
      <c r="G130" s="19"/>
      <c r="H130" s="19"/>
      <c r="I130" s="19"/>
      <c r="J130" s="19"/>
      <c r="P130" s="19"/>
      <c r="Q130" s="19"/>
      <c r="R130" s="19"/>
      <c r="S130" s="19"/>
      <c r="T130" s="19"/>
    </row>
    <row r="131" spans="1:20" ht="15.75" customHeight="1" x14ac:dyDescent="0.25">
      <c r="A131" s="15">
        <v>130</v>
      </c>
      <c r="B131" s="16" t="s">
        <v>371</v>
      </c>
      <c r="C131" t="s">
        <v>372</v>
      </c>
      <c r="D131" s="17"/>
      <c r="E131" s="15">
        <v>12</v>
      </c>
      <c r="F131" s="15">
        <v>60</v>
      </c>
      <c r="G131" s="18" t="str">
        <f t="shared" ref="G131:G133" si="17">HYPERLINK("https://umosphera.ru/ochnyj-tur/","Регистрация на очный тур")</f>
        <v>Регистрация на очный тур</v>
      </c>
      <c r="H131" s="19"/>
      <c r="I131" s="19"/>
      <c r="J131" s="19"/>
      <c r="P131" s="19"/>
      <c r="Q131" s="19"/>
      <c r="R131" s="19"/>
      <c r="S131" s="19"/>
      <c r="T131" s="19"/>
    </row>
    <row r="132" spans="1:20" ht="15.75" customHeight="1" x14ac:dyDescent="0.25">
      <c r="A132" s="15">
        <v>131</v>
      </c>
      <c r="B132" s="16" t="s">
        <v>379</v>
      </c>
      <c r="C132" t="s">
        <v>139</v>
      </c>
      <c r="D132" s="17"/>
      <c r="E132" s="15">
        <v>10</v>
      </c>
      <c r="F132" s="15">
        <v>50</v>
      </c>
      <c r="G132" s="18" t="str">
        <f t="shared" si="17"/>
        <v>Регистрация на очный тур</v>
      </c>
      <c r="H132" s="19"/>
      <c r="I132" s="19"/>
      <c r="J132" s="19"/>
      <c r="P132" s="19"/>
      <c r="Q132" s="19"/>
      <c r="R132" s="19"/>
      <c r="S132" s="19"/>
      <c r="T132" s="19"/>
    </row>
    <row r="133" spans="1:20" ht="15.75" customHeight="1" x14ac:dyDescent="0.25">
      <c r="A133" s="15">
        <v>132</v>
      </c>
      <c r="B133" s="16" t="s">
        <v>742</v>
      </c>
      <c r="C133" t="s">
        <v>194</v>
      </c>
      <c r="D133" s="17"/>
      <c r="E133" s="15">
        <v>12</v>
      </c>
      <c r="F133" s="15">
        <v>60</v>
      </c>
      <c r="G133" s="18" t="str">
        <f t="shared" si="17"/>
        <v>Регистрация на очный тур</v>
      </c>
      <c r="H133" s="19"/>
      <c r="I133" s="19"/>
      <c r="J133" s="19"/>
      <c r="P133" s="19"/>
      <c r="Q133" s="19"/>
      <c r="R133" s="19"/>
      <c r="S133" s="19"/>
      <c r="T133" s="19"/>
    </row>
    <row r="134" spans="1:20" ht="15.75" customHeight="1" x14ac:dyDescent="0.25">
      <c r="A134" s="15">
        <v>133</v>
      </c>
      <c r="B134" s="16" t="s">
        <v>743</v>
      </c>
      <c r="C134" t="s">
        <v>157</v>
      </c>
      <c r="D134" s="17"/>
      <c r="E134" s="15">
        <v>9.5</v>
      </c>
      <c r="F134" s="15">
        <v>47.5</v>
      </c>
      <c r="G134" s="19"/>
      <c r="H134" s="19"/>
      <c r="I134" s="19"/>
      <c r="J134" s="19"/>
      <c r="P134" s="19"/>
      <c r="Q134" s="19"/>
      <c r="R134" s="19"/>
      <c r="S134" s="19"/>
      <c r="T134" s="19"/>
    </row>
    <row r="135" spans="1:20" ht="15.75" customHeight="1" x14ac:dyDescent="0.25">
      <c r="A135" s="15">
        <v>134</v>
      </c>
      <c r="B135" s="16" t="s">
        <v>744</v>
      </c>
      <c r="C135" t="s">
        <v>350</v>
      </c>
      <c r="D135" s="17"/>
      <c r="E135" s="15">
        <v>15.5</v>
      </c>
      <c r="F135" s="15">
        <v>77.5</v>
      </c>
      <c r="G135" s="18" t="str">
        <f t="shared" ref="G135:G141" si="18">HYPERLINK("https://umosphera.ru/ochnyj-tur/","Регистрация на очный тур")</f>
        <v>Регистрация на очный тур</v>
      </c>
      <c r="H135" s="19"/>
      <c r="I135" s="19"/>
      <c r="J135" s="19"/>
      <c r="P135" s="19"/>
      <c r="Q135" s="19"/>
      <c r="R135" s="19"/>
      <c r="S135" s="19"/>
      <c r="T135" s="19"/>
    </row>
    <row r="136" spans="1:20" ht="15.75" customHeight="1" x14ac:dyDescent="0.25">
      <c r="A136" s="15">
        <v>135</v>
      </c>
      <c r="B136" s="16" t="s">
        <v>745</v>
      </c>
      <c r="C136" t="s">
        <v>881</v>
      </c>
      <c r="D136" s="17" t="s">
        <v>8</v>
      </c>
      <c r="E136" s="15">
        <v>11</v>
      </c>
      <c r="F136" s="15">
        <v>55</v>
      </c>
      <c r="G136" s="18" t="str">
        <f t="shared" si="18"/>
        <v>Регистрация на очный тур</v>
      </c>
      <c r="H136" s="19"/>
      <c r="I136" s="19"/>
      <c r="J136" s="19"/>
      <c r="P136" s="19"/>
      <c r="Q136" s="19"/>
      <c r="R136" s="19"/>
      <c r="S136" s="19"/>
      <c r="T136" s="19"/>
    </row>
    <row r="137" spans="1:20" ht="15.75" customHeight="1" x14ac:dyDescent="0.25">
      <c r="A137" s="15">
        <v>136</v>
      </c>
      <c r="B137" s="16" t="s">
        <v>746</v>
      </c>
      <c r="C137" t="s">
        <v>882</v>
      </c>
      <c r="D137" s="17"/>
      <c r="E137" s="15">
        <v>15.5</v>
      </c>
      <c r="F137" s="15">
        <v>77.5</v>
      </c>
      <c r="G137" s="18" t="str">
        <f t="shared" si="18"/>
        <v>Регистрация на очный тур</v>
      </c>
      <c r="H137" s="19"/>
      <c r="I137" s="19"/>
      <c r="J137" s="19"/>
      <c r="P137" s="19"/>
      <c r="Q137" s="19"/>
      <c r="R137" s="19"/>
      <c r="S137" s="19"/>
      <c r="T137" s="19"/>
    </row>
    <row r="138" spans="1:20" ht="15.75" customHeight="1" x14ac:dyDescent="0.25">
      <c r="A138" s="15">
        <v>137</v>
      </c>
      <c r="B138" s="16" t="s">
        <v>747</v>
      </c>
      <c r="C138" t="s">
        <v>277</v>
      </c>
      <c r="D138" s="17"/>
      <c r="E138" s="15">
        <v>16.5</v>
      </c>
      <c r="F138" s="15">
        <v>82.5</v>
      </c>
      <c r="G138" s="18" t="str">
        <f t="shared" si="18"/>
        <v>Регистрация на очный тур</v>
      </c>
      <c r="H138" s="19"/>
      <c r="I138" s="19"/>
      <c r="J138" s="19"/>
      <c r="P138" s="19"/>
      <c r="Q138" s="19"/>
      <c r="R138" s="19"/>
      <c r="S138" s="19"/>
      <c r="T138" s="19"/>
    </row>
    <row r="139" spans="1:20" ht="15.75" customHeight="1" x14ac:dyDescent="0.25">
      <c r="A139" s="15">
        <v>138</v>
      </c>
      <c r="B139" s="16" t="s">
        <v>748</v>
      </c>
      <c r="C139" t="s">
        <v>367</v>
      </c>
      <c r="D139" s="17"/>
      <c r="E139" s="15">
        <v>13.5</v>
      </c>
      <c r="F139" s="15">
        <v>67.5</v>
      </c>
      <c r="G139" s="18" t="str">
        <f t="shared" si="18"/>
        <v>Регистрация на очный тур</v>
      </c>
      <c r="H139" s="19"/>
      <c r="I139" s="19"/>
      <c r="J139" s="19"/>
      <c r="P139" s="19"/>
      <c r="Q139" s="19"/>
      <c r="R139" s="19"/>
      <c r="S139" s="19"/>
      <c r="T139" s="19"/>
    </row>
    <row r="140" spans="1:20" ht="15.75" customHeight="1" x14ac:dyDescent="0.25">
      <c r="A140" s="15">
        <v>139</v>
      </c>
      <c r="B140" s="16" t="s">
        <v>749</v>
      </c>
      <c r="C140" t="s">
        <v>207</v>
      </c>
      <c r="D140" s="17" t="s">
        <v>8</v>
      </c>
      <c r="E140" s="15">
        <v>20</v>
      </c>
      <c r="F140" s="15">
        <v>100</v>
      </c>
      <c r="G140" s="18" t="str">
        <f t="shared" si="18"/>
        <v>Регистрация на очный тур</v>
      </c>
      <c r="H140" s="19"/>
      <c r="I140" s="19"/>
      <c r="J140" s="19"/>
      <c r="P140" s="19"/>
      <c r="Q140" s="19"/>
      <c r="R140" s="19"/>
      <c r="S140" s="19"/>
      <c r="T140" s="19"/>
    </row>
    <row r="141" spans="1:20" ht="15.75" customHeight="1" x14ac:dyDescent="0.25">
      <c r="A141" s="15">
        <v>140</v>
      </c>
      <c r="B141" s="16" t="s">
        <v>398</v>
      </c>
      <c r="C141" t="s">
        <v>367</v>
      </c>
      <c r="D141" s="17"/>
      <c r="E141" s="15">
        <v>19</v>
      </c>
      <c r="F141" s="15">
        <v>95</v>
      </c>
      <c r="G141" s="18" t="str">
        <f t="shared" si="18"/>
        <v>Регистрация на очный тур</v>
      </c>
      <c r="H141" s="19"/>
      <c r="I141" s="19"/>
      <c r="J141" s="19"/>
      <c r="P141" s="19"/>
      <c r="Q141" s="19"/>
      <c r="R141" s="19"/>
      <c r="S141" s="19"/>
      <c r="T141" s="19"/>
    </row>
    <row r="142" spans="1:20" ht="15.75" customHeight="1" x14ac:dyDescent="0.25">
      <c r="A142" s="15">
        <v>141</v>
      </c>
      <c r="B142" s="16" t="s">
        <v>750</v>
      </c>
      <c r="C142" t="s">
        <v>544</v>
      </c>
      <c r="D142" s="17"/>
      <c r="E142" s="15">
        <v>9.5</v>
      </c>
      <c r="F142" s="15">
        <v>47.5</v>
      </c>
      <c r="G142" s="19"/>
      <c r="H142" s="19"/>
      <c r="I142" s="19"/>
      <c r="J142" s="19"/>
      <c r="P142" s="19"/>
      <c r="Q142" s="19"/>
      <c r="R142" s="19"/>
      <c r="S142" s="19"/>
      <c r="T142" s="19"/>
    </row>
    <row r="143" spans="1:20" ht="15.75" customHeight="1" x14ac:dyDescent="0.25">
      <c r="A143" s="15">
        <v>142</v>
      </c>
      <c r="B143" s="16" t="s">
        <v>751</v>
      </c>
      <c r="C143" t="s">
        <v>914</v>
      </c>
      <c r="D143" s="17"/>
      <c r="E143" s="15">
        <v>8.5</v>
      </c>
      <c r="F143" s="15">
        <v>42.5</v>
      </c>
      <c r="G143" s="19"/>
      <c r="H143" s="19"/>
      <c r="I143" s="19"/>
      <c r="J143" s="19"/>
      <c r="P143" s="19"/>
      <c r="Q143" s="19"/>
      <c r="R143" s="19"/>
      <c r="S143" s="19"/>
      <c r="T143" s="19"/>
    </row>
    <row r="144" spans="1:20" ht="15.75" customHeight="1" x14ac:dyDescent="0.25">
      <c r="A144" s="15">
        <v>143</v>
      </c>
      <c r="B144" s="16" t="s">
        <v>752</v>
      </c>
      <c r="C144" t="s">
        <v>753</v>
      </c>
      <c r="D144" s="17"/>
      <c r="E144" s="15">
        <v>14</v>
      </c>
      <c r="F144" s="15">
        <v>70</v>
      </c>
      <c r="G144" s="18" t="str">
        <f t="shared" ref="G144:G145" si="19">HYPERLINK("https://umosphera.ru/ochnyj-tur/","Регистрация на очный тур")</f>
        <v>Регистрация на очный тур</v>
      </c>
      <c r="H144" s="19"/>
      <c r="I144" s="19"/>
      <c r="J144" s="19"/>
      <c r="P144" s="19"/>
      <c r="Q144" s="19"/>
      <c r="R144" s="19"/>
      <c r="S144" s="19"/>
      <c r="T144" s="19"/>
    </row>
    <row r="145" spans="1:20" ht="15.75" customHeight="1" x14ac:dyDescent="0.25">
      <c r="A145" s="15">
        <v>144</v>
      </c>
      <c r="B145" s="16" t="s">
        <v>754</v>
      </c>
      <c r="C145" t="s">
        <v>186</v>
      </c>
      <c r="D145" s="17"/>
      <c r="E145" s="15">
        <v>13.5</v>
      </c>
      <c r="F145" s="15">
        <v>67.5</v>
      </c>
      <c r="G145" s="18" t="str">
        <f t="shared" si="19"/>
        <v>Регистрация на очный тур</v>
      </c>
      <c r="H145" s="19"/>
      <c r="I145" s="19"/>
      <c r="J145" s="19"/>
      <c r="P145" s="19"/>
      <c r="Q145" s="19"/>
      <c r="R145" s="19"/>
      <c r="S145" s="19"/>
      <c r="T145" s="19"/>
    </row>
    <row r="146" spans="1:20" ht="15.75" customHeight="1" x14ac:dyDescent="0.25">
      <c r="A146" s="15">
        <v>145</v>
      </c>
      <c r="B146" s="16" t="s">
        <v>755</v>
      </c>
      <c r="C146" t="s">
        <v>883</v>
      </c>
      <c r="D146" s="17"/>
      <c r="E146" s="15">
        <v>9</v>
      </c>
      <c r="F146" s="15">
        <v>45</v>
      </c>
      <c r="G146" s="19"/>
      <c r="H146" s="19"/>
      <c r="I146" s="19"/>
      <c r="J146" s="19"/>
      <c r="P146" s="19"/>
      <c r="Q146" s="19"/>
      <c r="R146" s="19"/>
      <c r="S146" s="19"/>
      <c r="T146" s="19"/>
    </row>
    <row r="147" spans="1:20" ht="15.75" customHeight="1" x14ac:dyDescent="0.25">
      <c r="A147" s="15">
        <v>146</v>
      </c>
      <c r="B147" s="16" t="s">
        <v>756</v>
      </c>
      <c r="C147" t="s">
        <v>459</v>
      </c>
      <c r="D147" s="17"/>
      <c r="E147" s="15">
        <v>12</v>
      </c>
      <c r="F147" s="15">
        <v>60</v>
      </c>
      <c r="G147" s="18" t="str">
        <f t="shared" ref="G147:G150" si="20">HYPERLINK("https://umosphera.ru/ochnyj-tur/","Регистрация на очный тур")</f>
        <v>Регистрация на очный тур</v>
      </c>
      <c r="H147" s="19"/>
      <c r="I147" s="19"/>
      <c r="J147" s="19"/>
      <c r="P147" s="19"/>
      <c r="Q147" s="19"/>
      <c r="R147" s="19"/>
      <c r="S147" s="19"/>
      <c r="T147" s="19"/>
    </row>
    <row r="148" spans="1:20" ht="15.75" customHeight="1" x14ac:dyDescent="0.25">
      <c r="A148" s="15">
        <v>147</v>
      </c>
      <c r="B148" s="16" t="s">
        <v>757</v>
      </c>
      <c r="C148" t="s">
        <v>239</v>
      </c>
      <c r="D148" s="17"/>
      <c r="E148" s="15">
        <v>17.5</v>
      </c>
      <c r="F148" s="15">
        <v>87.5</v>
      </c>
      <c r="G148" s="18" t="str">
        <f t="shared" si="20"/>
        <v>Регистрация на очный тур</v>
      </c>
      <c r="H148" s="19"/>
      <c r="I148" s="19"/>
      <c r="J148" s="19"/>
      <c r="P148" s="19"/>
      <c r="Q148" s="19"/>
      <c r="R148" s="19"/>
      <c r="S148" s="19"/>
      <c r="T148" s="19"/>
    </row>
    <row r="149" spans="1:20" ht="15.75" customHeight="1" x14ac:dyDescent="0.25">
      <c r="A149" s="15">
        <v>148</v>
      </c>
      <c r="B149" s="16" t="s">
        <v>758</v>
      </c>
      <c r="C149" t="s">
        <v>708</v>
      </c>
      <c r="D149" s="17"/>
      <c r="E149" s="15">
        <v>13</v>
      </c>
      <c r="F149" s="15">
        <v>65</v>
      </c>
      <c r="G149" s="18" t="str">
        <f t="shared" si="20"/>
        <v>Регистрация на очный тур</v>
      </c>
      <c r="H149" s="19"/>
      <c r="I149" s="19"/>
      <c r="J149" s="19"/>
      <c r="P149" s="19"/>
      <c r="Q149" s="19"/>
      <c r="R149" s="19"/>
      <c r="S149" s="19"/>
      <c r="T149" s="19"/>
    </row>
    <row r="150" spans="1:20" ht="15.75" customHeight="1" x14ac:dyDescent="0.25">
      <c r="A150" s="15">
        <v>149</v>
      </c>
      <c r="B150" s="16" t="s">
        <v>759</v>
      </c>
      <c r="C150" t="s">
        <v>147</v>
      </c>
      <c r="D150" s="17" t="s">
        <v>8</v>
      </c>
      <c r="E150" s="15">
        <v>8</v>
      </c>
      <c r="F150" s="15">
        <v>40</v>
      </c>
      <c r="G150" s="18" t="str">
        <f t="shared" si="20"/>
        <v>Регистрация на очный тур</v>
      </c>
      <c r="H150" s="19"/>
      <c r="I150" s="19"/>
      <c r="J150" s="19"/>
      <c r="P150" s="19"/>
      <c r="Q150" s="19"/>
      <c r="R150" s="19"/>
      <c r="S150" s="19"/>
      <c r="T150" s="19"/>
    </row>
    <row r="151" spans="1:20" ht="15.75" customHeight="1" x14ac:dyDescent="0.25">
      <c r="A151" s="15">
        <v>150</v>
      </c>
      <c r="B151" s="16" t="s">
        <v>760</v>
      </c>
      <c r="C151" t="s">
        <v>260</v>
      </c>
      <c r="D151" s="17" t="s">
        <v>8</v>
      </c>
      <c r="E151" s="15">
        <v>6.5</v>
      </c>
      <c r="F151" s="15">
        <v>32.5</v>
      </c>
      <c r="G151" s="19"/>
      <c r="H151" s="19"/>
      <c r="I151" s="19"/>
      <c r="J151" s="19"/>
      <c r="P151" s="19"/>
      <c r="Q151" s="19"/>
      <c r="R151" s="19"/>
      <c r="S151" s="19"/>
      <c r="T151" s="19"/>
    </row>
    <row r="152" spans="1:20" ht="15.75" customHeight="1" x14ac:dyDescent="0.25">
      <c r="A152" s="15">
        <v>151</v>
      </c>
      <c r="B152" s="16" t="s">
        <v>761</v>
      </c>
      <c r="C152" t="s">
        <v>201</v>
      </c>
      <c r="D152" s="17"/>
      <c r="E152" s="15">
        <v>8</v>
      </c>
      <c r="F152" s="15">
        <v>40</v>
      </c>
      <c r="G152" s="19"/>
      <c r="H152" s="19"/>
      <c r="I152" s="19"/>
      <c r="J152" s="19"/>
      <c r="P152" s="19"/>
      <c r="Q152" s="19"/>
      <c r="R152" s="19"/>
      <c r="S152" s="19"/>
      <c r="T152" s="19"/>
    </row>
    <row r="153" spans="1:20" ht="15.75" customHeight="1" x14ac:dyDescent="0.25">
      <c r="A153" s="15">
        <v>152</v>
      </c>
      <c r="B153" s="16" t="s">
        <v>762</v>
      </c>
      <c r="C153" t="s">
        <v>914</v>
      </c>
      <c r="D153" s="17"/>
      <c r="E153" s="15">
        <v>12</v>
      </c>
      <c r="F153" s="15">
        <v>60</v>
      </c>
      <c r="G153" s="18" t="str">
        <f t="shared" ref="G153:G154" si="21">HYPERLINK("https://umosphera.ru/ochnyj-tur/","Регистрация на очный тур")</f>
        <v>Регистрация на очный тур</v>
      </c>
      <c r="H153" s="19"/>
      <c r="I153" s="19"/>
      <c r="J153" s="19"/>
      <c r="P153" s="19"/>
      <c r="Q153" s="19"/>
      <c r="R153" s="19"/>
      <c r="S153" s="19"/>
      <c r="T153" s="19"/>
    </row>
    <row r="154" spans="1:20" ht="15.75" customHeight="1" x14ac:dyDescent="0.25">
      <c r="A154" s="15">
        <v>153</v>
      </c>
      <c r="B154" s="16" t="s">
        <v>763</v>
      </c>
      <c r="C154" t="s">
        <v>250</v>
      </c>
      <c r="D154" s="17"/>
      <c r="E154" s="15">
        <v>14.5</v>
      </c>
      <c r="F154" s="15">
        <v>72.5</v>
      </c>
      <c r="G154" s="18" t="str">
        <f t="shared" si="21"/>
        <v>Регистрация на очный тур</v>
      </c>
      <c r="H154" s="19"/>
      <c r="I154" s="19"/>
      <c r="J154" s="19"/>
      <c r="P154" s="19"/>
      <c r="Q154" s="19"/>
      <c r="R154" s="19"/>
      <c r="S154" s="19"/>
      <c r="T154" s="19"/>
    </row>
    <row r="155" spans="1:20" ht="15.75" customHeight="1" x14ac:dyDescent="0.25">
      <c r="A155" s="15">
        <v>154</v>
      </c>
      <c r="B155" s="16" t="s">
        <v>764</v>
      </c>
      <c r="C155" t="s">
        <v>188</v>
      </c>
      <c r="D155" s="17"/>
      <c r="E155" s="15">
        <v>7</v>
      </c>
      <c r="F155" s="15">
        <v>35</v>
      </c>
      <c r="G155" s="19"/>
      <c r="H155" s="19"/>
      <c r="I155" s="19"/>
      <c r="J155" s="19"/>
      <c r="P155" s="19"/>
      <c r="Q155" s="19"/>
      <c r="R155" s="19"/>
      <c r="S155" s="19"/>
      <c r="T155" s="19"/>
    </row>
    <row r="156" spans="1:20" ht="15.75" customHeight="1" x14ac:dyDescent="0.25">
      <c r="A156" s="15">
        <v>155</v>
      </c>
      <c r="B156" s="16" t="s">
        <v>765</v>
      </c>
      <c r="C156" t="s">
        <v>207</v>
      </c>
      <c r="D156" s="17"/>
      <c r="E156" s="15">
        <v>10</v>
      </c>
      <c r="F156" s="15">
        <v>50</v>
      </c>
      <c r="G156" s="18" t="str">
        <f t="shared" ref="G156:G161" si="22">HYPERLINK("https://umosphera.ru/ochnyj-tur/","Регистрация на очный тур")</f>
        <v>Регистрация на очный тур</v>
      </c>
      <c r="H156" s="19"/>
      <c r="I156" s="19"/>
      <c r="J156" s="19"/>
      <c r="P156" s="19"/>
      <c r="Q156" s="19"/>
      <c r="R156" s="19"/>
      <c r="S156" s="19"/>
      <c r="T156" s="19"/>
    </row>
    <row r="157" spans="1:20" ht="15.75" customHeight="1" x14ac:dyDescent="0.25">
      <c r="A157" s="15">
        <v>156</v>
      </c>
      <c r="B157" s="16" t="s">
        <v>766</v>
      </c>
      <c r="C157" t="s">
        <v>341</v>
      </c>
      <c r="D157" s="17"/>
      <c r="E157" s="15">
        <v>12.5</v>
      </c>
      <c r="F157" s="15">
        <v>62.5</v>
      </c>
      <c r="G157" s="18" t="str">
        <f t="shared" si="22"/>
        <v>Регистрация на очный тур</v>
      </c>
      <c r="H157" s="19"/>
      <c r="I157" s="19"/>
      <c r="J157" s="19"/>
      <c r="P157" s="19"/>
      <c r="Q157" s="19"/>
      <c r="R157" s="19"/>
      <c r="S157" s="19"/>
      <c r="T157" s="19"/>
    </row>
    <row r="158" spans="1:20" ht="15.75" customHeight="1" x14ac:dyDescent="0.25">
      <c r="A158" s="15">
        <v>157</v>
      </c>
      <c r="B158" s="16" t="s">
        <v>767</v>
      </c>
      <c r="C158" t="s">
        <v>265</v>
      </c>
      <c r="D158" s="17"/>
      <c r="E158" s="15">
        <v>16.5</v>
      </c>
      <c r="F158" s="15">
        <v>82.5</v>
      </c>
      <c r="G158" s="18" t="str">
        <f t="shared" si="22"/>
        <v>Регистрация на очный тур</v>
      </c>
      <c r="H158" s="19"/>
      <c r="I158" s="19"/>
      <c r="J158" s="19"/>
      <c r="P158" s="19"/>
      <c r="Q158" s="19"/>
      <c r="R158" s="19"/>
      <c r="S158" s="19"/>
      <c r="T158" s="19"/>
    </row>
    <row r="159" spans="1:20" ht="15.75" customHeight="1" x14ac:dyDescent="0.25">
      <c r="A159" s="15">
        <v>158</v>
      </c>
      <c r="B159" s="16" t="s">
        <v>768</v>
      </c>
      <c r="C159" t="s">
        <v>866</v>
      </c>
      <c r="D159" s="17" t="s">
        <v>8</v>
      </c>
      <c r="E159" s="15">
        <v>11</v>
      </c>
      <c r="F159" s="15">
        <v>55</v>
      </c>
      <c r="G159" s="18" t="str">
        <f t="shared" si="22"/>
        <v>Регистрация на очный тур</v>
      </c>
      <c r="H159" s="19"/>
      <c r="I159" s="19"/>
      <c r="J159" s="19"/>
      <c r="P159" s="19"/>
      <c r="Q159" s="19"/>
      <c r="R159" s="19"/>
      <c r="S159" s="19"/>
      <c r="T159" s="19"/>
    </row>
    <row r="160" spans="1:20" ht="15.75" customHeight="1" x14ac:dyDescent="0.25">
      <c r="A160" s="15">
        <v>159</v>
      </c>
      <c r="B160" s="16" t="s">
        <v>423</v>
      </c>
      <c r="C160" t="s">
        <v>455</v>
      </c>
      <c r="D160" s="17" t="s">
        <v>8</v>
      </c>
      <c r="E160" s="15">
        <v>20</v>
      </c>
      <c r="F160" s="15">
        <v>100</v>
      </c>
      <c r="G160" s="18" t="str">
        <f t="shared" si="22"/>
        <v>Регистрация на очный тур</v>
      </c>
      <c r="H160" s="19"/>
      <c r="I160" s="19"/>
      <c r="J160" s="19"/>
      <c r="P160" s="19"/>
      <c r="Q160" s="19"/>
      <c r="R160" s="19"/>
      <c r="S160" s="19"/>
      <c r="T160" s="19"/>
    </row>
    <row r="161" spans="1:20" ht="15.75" customHeight="1" x14ac:dyDescent="0.25">
      <c r="A161" s="15">
        <v>160</v>
      </c>
      <c r="B161" s="16" t="s">
        <v>769</v>
      </c>
      <c r="C161" t="s">
        <v>884</v>
      </c>
      <c r="D161" s="17"/>
      <c r="E161" s="15">
        <v>14</v>
      </c>
      <c r="F161" s="15">
        <v>70</v>
      </c>
      <c r="G161" s="18" t="str">
        <f t="shared" si="22"/>
        <v>Регистрация на очный тур</v>
      </c>
      <c r="H161" s="19"/>
      <c r="I161" s="19"/>
      <c r="J161" s="19"/>
      <c r="P161" s="19"/>
      <c r="Q161" s="19"/>
      <c r="R161" s="19"/>
      <c r="S161" s="19"/>
      <c r="T161" s="19"/>
    </row>
    <row r="162" spans="1:20" ht="15.75" customHeight="1" x14ac:dyDescent="0.25">
      <c r="A162" s="15">
        <v>161</v>
      </c>
      <c r="B162" s="16" t="s">
        <v>426</v>
      </c>
      <c r="C162" t="s">
        <v>194</v>
      </c>
      <c r="D162" s="17"/>
      <c r="E162" s="15">
        <v>8</v>
      </c>
      <c r="F162" s="15">
        <v>40</v>
      </c>
      <c r="G162" s="19"/>
      <c r="H162" s="19"/>
      <c r="I162" s="19"/>
      <c r="J162" s="19"/>
      <c r="P162" s="19"/>
      <c r="Q162" s="19"/>
      <c r="R162" s="19"/>
      <c r="S162" s="19"/>
      <c r="T162" s="19"/>
    </row>
    <row r="163" spans="1:20" ht="15.75" customHeight="1" x14ac:dyDescent="0.25">
      <c r="A163" s="15">
        <v>162</v>
      </c>
      <c r="B163" s="16" t="s">
        <v>770</v>
      </c>
      <c r="C163" t="s">
        <v>885</v>
      </c>
      <c r="D163" s="17"/>
      <c r="E163" s="15">
        <v>9</v>
      </c>
      <c r="F163" s="15">
        <v>45</v>
      </c>
      <c r="G163" s="19"/>
      <c r="H163" s="19"/>
      <c r="I163" s="19"/>
      <c r="J163" s="19"/>
      <c r="P163" s="19"/>
      <c r="Q163" s="19"/>
      <c r="R163" s="19"/>
      <c r="S163" s="19"/>
      <c r="T163" s="19"/>
    </row>
    <row r="164" spans="1:20" ht="15.75" customHeight="1" x14ac:dyDescent="0.25">
      <c r="A164" s="15">
        <v>163</v>
      </c>
      <c r="B164" s="16" t="s">
        <v>771</v>
      </c>
      <c r="C164" t="s">
        <v>277</v>
      </c>
      <c r="D164" s="17"/>
      <c r="E164" s="15">
        <v>13.5</v>
      </c>
      <c r="F164" s="15">
        <v>67.5</v>
      </c>
      <c r="G164" s="18" t="str">
        <f>HYPERLINK("https://umosphera.ru/ochnyj-tur/","Регистрация на очный тур")</f>
        <v>Регистрация на очный тур</v>
      </c>
      <c r="H164" s="19"/>
      <c r="I164" s="19"/>
      <c r="J164" s="19"/>
      <c r="P164" s="19"/>
      <c r="Q164" s="19"/>
      <c r="R164" s="19"/>
      <c r="S164" s="19"/>
      <c r="T164" s="19"/>
    </row>
    <row r="165" spans="1:20" ht="15.75" customHeight="1" x14ac:dyDescent="0.25">
      <c r="A165" s="15">
        <v>164</v>
      </c>
      <c r="B165" s="16" t="s">
        <v>772</v>
      </c>
      <c r="C165" t="s">
        <v>544</v>
      </c>
      <c r="D165" s="17"/>
      <c r="E165" s="15">
        <v>9</v>
      </c>
      <c r="F165" s="15">
        <v>45</v>
      </c>
      <c r="G165" s="19"/>
      <c r="H165" s="19"/>
      <c r="I165" s="19"/>
      <c r="J165" s="19"/>
      <c r="P165" s="19"/>
      <c r="Q165" s="19"/>
      <c r="R165" s="19"/>
      <c r="S165" s="19"/>
      <c r="T165" s="19"/>
    </row>
    <row r="166" spans="1:20" ht="15.75" customHeight="1" x14ac:dyDescent="0.25">
      <c r="A166" s="15">
        <v>165</v>
      </c>
      <c r="B166" s="16" t="s">
        <v>773</v>
      </c>
      <c r="C166" t="s">
        <v>350</v>
      </c>
      <c r="D166" s="17"/>
      <c r="E166" s="15">
        <v>14.5</v>
      </c>
      <c r="F166" s="15">
        <v>72.5</v>
      </c>
      <c r="G166" s="18" t="str">
        <f>HYPERLINK("https://umosphera.ru/ochnyj-tur/","Регистрация на очный тур")</f>
        <v>Регистрация на очный тур</v>
      </c>
      <c r="H166" s="19"/>
      <c r="I166" s="19"/>
      <c r="J166" s="19"/>
      <c r="P166" s="19"/>
      <c r="Q166" s="19"/>
      <c r="R166" s="19"/>
      <c r="S166" s="19"/>
      <c r="T166" s="19"/>
    </row>
    <row r="167" spans="1:20" ht="15.75" customHeight="1" x14ac:dyDescent="0.25">
      <c r="A167" s="15">
        <v>166</v>
      </c>
      <c r="B167" s="16" t="s">
        <v>449</v>
      </c>
      <c r="C167" t="s">
        <v>145</v>
      </c>
      <c r="D167" s="17"/>
      <c r="E167" s="15">
        <v>9.5</v>
      </c>
      <c r="F167" s="15">
        <v>47.5</v>
      </c>
      <c r="G167" s="19"/>
      <c r="H167" s="19"/>
      <c r="I167" s="19"/>
      <c r="J167" s="19"/>
      <c r="P167" s="19"/>
      <c r="Q167" s="19"/>
      <c r="R167" s="19"/>
      <c r="S167" s="19"/>
      <c r="T167" s="19"/>
    </row>
    <row r="168" spans="1:20" ht="15.75" customHeight="1" x14ac:dyDescent="0.25">
      <c r="A168" s="15">
        <v>167</v>
      </c>
      <c r="B168" s="16" t="s">
        <v>449</v>
      </c>
      <c r="C168" t="s">
        <v>455</v>
      </c>
      <c r="D168" s="17"/>
      <c r="E168" s="15">
        <v>11</v>
      </c>
      <c r="F168" s="15">
        <v>55</v>
      </c>
      <c r="G168" s="18" t="str">
        <f>HYPERLINK("https://umosphera.ru/ochnyj-tur/","Регистрация на очный тур")</f>
        <v>Регистрация на очный тур</v>
      </c>
      <c r="H168" s="19"/>
      <c r="I168" s="19"/>
      <c r="J168" s="19"/>
      <c r="P168" s="19"/>
      <c r="Q168" s="19"/>
      <c r="R168" s="19"/>
      <c r="S168" s="19"/>
      <c r="T168" s="19"/>
    </row>
    <row r="169" spans="1:20" ht="15.75" customHeight="1" x14ac:dyDescent="0.25">
      <c r="A169" s="15">
        <v>168</v>
      </c>
      <c r="B169" s="16" t="s">
        <v>453</v>
      </c>
      <c r="C169" t="s">
        <v>198</v>
      </c>
      <c r="D169" s="17" t="s">
        <v>8</v>
      </c>
      <c r="E169" s="15">
        <v>7</v>
      </c>
      <c r="F169" s="15">
        <v>35</v>
      </c>
      <c r="G169" s="19"/>
      <c r="H169" s="19"/>
      <c r="I169" s="19"/>
      <c r="J169" s="19"/>
      <c r="P169" s="19"/>
      <c r="Q169" s="19"/>
      <c r="R169" s="19"/>
      <c r="S169" s="19"/>
      <c r="T169" s="19"/>
    </row>
    <row r="170" spans="1:20" ht="15.75" customHeight="1" x14ac:dyDescent="0.25">
      <c r="A170" s="15">
        <v>169</v>
      </c>
      <c r="B170" s="16" t="s">
        <v>774</v>
      </c>
      <c r="C170" t="s">
        <v>201</v>
      </c>
      <c r="D170" s="17"/>
      <c r="E170" s="15">
        <v>7</v>
      </c>
      <c r="F170" s="15">
        <v>35</v>
      </c>
      <c r="G170" s="19"/>
      <c r="H170" s="19"/>
      <c r="I170" s="19"/>
      <c r="J170" s="19"/>
      <c r="P170" s="19"/>
      <c r="Q170" s="19"/>
      <c r="R170" s="19"/>
      <c r="S170" s="19"/>
      <c r="T170" s="19"/>
    </row>
    <row r="171" spans="1:20" ht="15.75" customHeight="1" x14ac:dyDescent="0.25">
      <c r="A171" s="15">
        <v>170</v>
      </c>
      <c r="B171" s="16" t="s">
        <v>775</v>
      </c>
      <c r="C171" t="s">
        <v>265</v>
      </c>
      <c r="D171" s="17"/>
      <c r="E171" s="15">
        <v>8</v>
      </c>
      <c r="F171" s="15">
        <v>40</v>
      </c>
      <c r="G171" s="19"/>
      <c r="H171" s="19"/>
      <c r="I171" s="19"/>
      <c r="J171" s="19"/>
      <c r="P171" s="19"/>
      <c r="Q171" s="19"/>
      <c r="R171" s="19"/>
      <c r="S171" s="19"/>
      <c r="T171" s="19"/>
    </row>
    <row r="172" spans="1:20" ht="15.75" customHeight="1" x14ac:dyDescent="0.25">
      <c r="A172" s="15">
        <v>171</v>
      </c>
      <c r="B172" s="16" t="s">
        <v>776</v>
      </c>
      <c r="C172" t="s">
        <v>632</v>
      </c>
      <c r="D172" s="17"/>
      <c r="E172" s="15">
        <v>11</v>
      </c>
      <c r="F172" s="15">
        <v>55</v>
      </c>
      <c r="G172" s="18" t="str">
        <f>HYPERLINK("https://umosphera.ru/ochnyj-tur/","Регистрация на очный тур")</f>
        <v>Регистрация на очный тур</v>
      </c>
      <c r="H172" s="19"/>
      <c r="I172" s="19"/>
      <c r="J172" s="19"/>
      <c r="P172" s="19"/>
      <c r="Q172" s="19"/>
      <c r="R172" s="19"/>
      <c r="S172" s="19"/>
      <c r="T172" s="19"/>
    </row>
    <row r="173" spans="1:20" ht="15.75" customHeight="1" x14ac:dyDescent="0.25">
      <c r="A173" s="15">
        <v>172</v>
      </c>
      <c r="B173" s="16" t="s">
        <v>777</v>
      </c>
      <c r="C173" t="s">
        <v>201</v>
      </c>
      <c r="D173" s="17"/>
      <c r="E173" s="15">
        <v>8.5</v>
      </c>
      <c r="F173" s="15">
        <v>42.5</v>
      </c>
      <c r="G173" s="19"/>
      <c r="H173" s="19"/>
      <c r="I173" s="19"/>
      <c r="J173" s="19"/>
      <c r="P173" s="19"/>
      <c r="Q173" s="19"/>
      <c r="R173" s="19"/>
      <c r="S173" s="19"/>
      <c r="T173" s="19"/>
    </row>
    <row r="174" spans="1:20" ht="15.75" customHeight="1" x14ac:dyDescent="0.25">
      <c r="A174" s="15">
        <v>173</v>
      </c>
      <c r="B174" s="16" t="s">
        <v>778</v>
      </c>
      <c r="C174" t="s">
        <v>873</v>
      </c>
      <c r="D174" s="17"/>
      <c r="E174" s="15">
        <v>10</v>
      </c>
      <c r="F174" s="15">
        <v>50</v>
      </c>
      <c r="G174" s="18" t="str">
        <f t="shared" ref="G174:G178" si="23">HYPERLINK("https://umosphera.ru/ochnyj-tur/","Регистрация на очный тур")</f>
        <v>Регистрация на очный тур</v>
      </c>
      <c r="H174" s="19"/>
      <c r="I174" s="19"/>
      <c r="J174" s="19"/>
      <c r="P174" s="19"/>
      <c r="Q174" s="19"/>
      <c r="R174" s="19"/>
      <c r="S174" s="19"/>
      <c r="T174" s="19"/>
    </row>
    <row r="175" spans="1:20" ht="15.75" customHeight="1" x14ac:dyDescent="0.25">
      <c r="A175" s="15">
        <v>174</v>
      </c>
      <c r="B175" s="16" t="s">
        <v>779</v>
      </c>
      <c r="C175" t="s">
        <v>275</v>
      </c>
      <c r="D175" s="17"/>
      <c r="E175" s="15">
        <v>14.5</v>
      </c>
      <c r="F175" s="15">
        <v>72.5</v>
      </c>
      <c r="G175" s="18" t="str">
        <f t="shared" si="23"/>
        <v>Регистрация на очный тур</v>
      </c>
      <c r="H175" s="19"/>
      <c r="I175" s="19"/>
      <c r="J175" s="19"/>
      <c r="P175" s="19"/>
      <c r="Q175" s="19"/>
      <c r="R175" s="19"/>
      <c r="S175" s="19"/>
      <c r="T175" s="19"/>
    </row>
    <row r="176" spans="1:20" ht="15.75" customHeight="1" x14ac:dyDescent="0.25">
      <c r="A176" s="15">
        <v>175</v>
      </c>
      <c r="B176" s="16" t="s">
        <v>479</v>
      </c>
      <c r="C176" t="s">
        <v>354</v>
      </c>
      <c r="D176" s="17"/>
      <c r="E176" s="15">
        <v>13.5</v>
      </c>
      <c r="F176" s="15">
        <v>67.5</v>
      </c>
      <c r="G176" s="18" t="str">
        <f t="shared" si="23"/>
        <v>Регистрация на очный тур</v>
      </c>
      <c r="H176" s="19"/>
      <c r="I176" s="19"/>
      <c r="J176" s="19"/>
      <c r="P176" s="19"/>
      <c r="Q176" s="19"/>
      <c r="R176" s="19"/>
      <c r="S176" s="19"/>
      <c r="T176" s="19"/>
    </row>
    <row r="177" spans="1:20" ht="15.75" customHeight="1" x14ac:dyDescent="0.25">
      <c r="A177" s="15">
        <v>176</v>
      </c>
      <c r="B177" s="16" t="s">
        <v>481</v>
      </c>
      <c r="C177" t="s">
        <v>256</v>
      </c>
      <c r="D177" s="17"/>
      <c r="E177" s="15">
        <v>12</v>
      </c>
      <c r="F177" s="15">
        <v>60</v>
      </c>
      <c r="G177" s="18" t="str">
        <f t="shared" si="23"/>
        <v>Регистрация на очный тур</v>
      </c>
      <c r="H177" s="19"/>
      <c r="I177" s="19"/>
      <c r="J177" s="19"/>
      <c r="P177" s="19"/>
      <c r="Q177" s="19"/>
      <c r="R177" s="19"/>
      <c r="S177" s="19"/>
      <c r="T177" s="19"/>
    </row>
    <row r="178" spans="1:20" ht="15.75" customHeight="1" x14ac:dyDescent="0.25">
      <c r="A178" s="15">
        <v>177</v>
      </c>
      <c r="B178" s="16" t="s">
        <v>483</v>
      </c>
      <c r="C178" t="s">
        <v>913</v>
      </c>
      <c r="D178" s="17"/>
      <c r="E178" s="15">
        <v>13.5</v>
      </c>
      <c r="F178" s="15">
        <v>67.5</v>
      </c>
      <c r="G178" s="18" t="str">
        <f t="shared" si="23"/>
        <v>Регистрация на очный тур</v>
      </c>
      <c r="H178" s="19"/>
      <c r="I178" s="19"/>
      <c r="J178" s="19"/>
      <c r="P178" s="19"/>
      <c r="Q178" s="19"/>
      <c r="R178" s="19"/>
      <c r="S178" s="19"/>
      <c r="T178" s="19"/>
    </row>
    <row r="179" spans="1:20" ht="15.75" customHeight="1" x14ac:dyDescent="0.25">
      <c r="A179" s="15">
        <v>178</v>
      </c>
      <c r="B179" s="16" t="s">
        <v>780</v>
      </c>
      <c r="C179" t="s">
        <v>250</v>
      </c>
      <c r="D179" s="17"/>
      <c r="E179" s="15">
        <v>7</v>
      </c>
      <c r="F179" s="15">
        <v>35</v>
      </c>
      <c r="G179" s="19"/>
      <c r="H179" s="19"/>
      <c r="I179" s="19"/>
      <c r="J179" s="19"/>
      <c r="P179" s="19"/>
      <c r="Q179" s="19"/>
      <c r="R179" s="19"/>
      <c r="S179" s="19"/>
      <c r="T179" s="19"/>
    </row>
    <row r="180" spans="1:20" ht="15.75" customHeight="1" x14ac:dyDescent="0.25">
      <c r="A180" s="15">
        <v>179</v>
      </c>
      <c r="B180" s="16" t="s">
        <v>781</v>
      </c>
      <c r="C180" t="s">
        <v>886</v>
      </c>
      <c r="D180" s="17"/>
      <c r="E180" s="15">
        <v>10</v>
      </c>
      <c r="F180" s="15">
        <v>50</v>
      </c>
      <c r="G180" s="18" t="str">
        <f>HYPERLINK("https://umosphera.ru/ochnyj-tur/","Регистрация на очный тур")</f>
        <v>Регистрация на очный тур</v>
      </c>
      <c r="H180" s="19"/>
      <c r="I180" s="19"/>
      <c r="J180" s="19"/>
      <c r="P180" s="19"/>
      <c r="Q180" s="19"/>
      <c r="R180" s="19"/>
      <c r="S180" s="19"/>
      <c r="T180" s="19"/>
    </row>
    <row r="181" spans="1:20" ht="15.75" customHeight="1" x14ac:dyDescent="0.25">
      <c r="A181" s="15">
        <v>180</v>
      </c>
      <c r="B181" s="16" t="s">
        <v>912</v>
      </c>
      <c r="D181" s="17"/>
      <c r="E181" s="15">
        <v>7.5</v>
      </c>
      <c r="F181" s="15">
        <v>37.5</v>
      </c>
      <c r="G181" s="19"/>
      <c r="H181" s="19"/>
      <c r="I181" s="19"/>
      <c r="J181" s="19"/>
      <c r="P181" s="19"/>
      <c r="Q181" s="19"/>
      <c r="R181" s="19"/>
      <c r="S181" s="19"/>
      <c r="T181" s="19"/>
    </row>
    <row r="182" spans="1:20" ht="15.75" customHeight="1" x14ac:dyDescent="0.25">
      <c r="A182" s="15">
        <v>181</v>
      </c>
      <c r="B182" s="16" t="s">
        <v>782</v>
      </c>
      <c r="C182" t="s">
        <v>169</v>
      </c>
      <c r="D182" s="17"/>
      <c r="E182" s="15">
        <v>7.5</v>
      </c>
      <c r="F182" s="15">
        <v>37.5</v>
      </c>
      <c r="G182" s="19"/>
      <c r="H182" s="19"/>
      <c r="I182" s="19"/>
      <c r="J182" s="19"/>
      <c r="P182" s="19"/>
      <c r="Q182" s="19"/>
      <c r="R182" s="19"/>
      <c r="S182" s="19"/>
      <c r="T182" s="19"/>
    </row>
    <row r="183" spans="1:20" ht="15.75" customHeight="1" x14ac:dyDescent="0.25">
      <c r="A183" s="15">
        <v>182</v>
      </c>
      <c r="B183" s="16" t="s">
        <v>783</v>
      </c>
      <c r="C183" t="s">
        <v>887</v>
      </c>
      <c r="D183" s="17"/>
      <c r="E183" s="15">
        <v>9</v>
      </c>
      <c r="F183" s="15">
        <v>45</v>
      </c>
      <c r="G183" s="19"/>
      <c r="H183" s="19"/>
      <c r="I183" s="19"/>
      <c r="J183" s="19"/>
      <c r="P183" s="19"/>
      <c r="Q183" s="19"/>
      <c r="R183" s="19"/>
      <c r="S183" s="19"/>
      <c r="T183" s="19"/>
    </row>
    <row r="184" spans="1:20" ht="15.75" customHeight="1" x14ac:dyDescent="0.25">
      <c r="A184" s="15">
        <v>183</v>
      </c>
      <c r="B184" s="16" t="s">
        <v>784</v>
      </c>
      <c r="C184" t="s">
        <v>911</v>
      </c>
      <c r="D184" s="17"/>
      <c r="E184" s="15">
        <v>9.5</v>
      </c>
      <c r="F184" s="15">
        <v>47.5</v>
      </c>
      <c r="G184" s="19"/>
      <c r="H184" s="19"/>
      <c r="I184" s="19"/>
      <c r="J184" s="19"/>
      <c r="P184" s="19"/>
      <c r="Q184" s="19"/>
      <c r="R184" s="19"/>
      <c r="S184" s="19"/>
      <c r="T184" s="19"/>
    </row>
    <row r="185" spans="1:20" ht="15.75" customHeight="1" x14ac:dyDescent="0.25">
      <c r="A185" s="15">
        <v>184</v>
      </c>
      <c r="B185" s="16" t="s">
        <v>785</v>
      </c>
      <c r="C185" t="s">
        <v>214</v>
      </c>
      <c r="D185" s="17"/>
      <c r="E185" s="15">
        <v>18.5</v>
      </c>
      <c r="F185" s="15">
        <v>92.5</v>
      </c>
      <c r="G185" s="18" t="str">
        <f t="shared" ref="G185:G186" si="24">HYPERLINK("https://umosphera.ru/ochnyj-tur/","Регистрация на очный тур")</f>
        <v>Регистрация на очный тур</v>
      </c>
      <c r="H185" s="19"/>
      <c r="I185" s="19"/>
      <c r="J185" s="19"/>
      <c r="P185" s="19"/>
      <c r="Q185" s="19"/>
      <c r="R185" s="19"/>
      <c r="S185" s="19"/>
      <c r="T185" s="19"/>
    </row>
    <row r="186" spans="1:20" ht="15.75" customHeight="1" x14ac:dyDescent="0.25">
      <c r="A186" s="15">
        <v>185</v>
      </c>
      <c r="B186" s="16" t="s">
        <v>786</v>
      </c>
      <c r="C186" t="s">
        <v>169</v>
      </c>
      <c r="D186" s="17"/>
      <c r="E186" s="15">
        <v>15.5</v>
      </c>
      <c r="F186" s="15">
        <v>77.5</v>
      </c>
      <c r="G186" s="18" t="str">
        <f t="shared" si="24"/>
        <v>Регистрация на очный тур</v>
      </c>
      <c r="H186" s="19"/>
      <c r="I186" s="19"/>
      <c r="J186" s="19"/>
      <c r="P186" s="19"/>
      <c r="Q186" s="19"/>
      <c r="R186" s="19"/>
      <c r="S186" s="19"/>
      <c r="T186" s="19"/>
    </row>
    <row r="187" spans="1:20" ht="15.75" customHeight="1" x14ac:dyDescent="0.25">
      <c r="A187" s="15">
        <v>186</v>
      </c>
      <c r="B187" s="16" t="s">
        <v>786</v>
      </c>
      <c r="C187" t="s">
        <v>455</v>
      </c>
      <c r="D187" s="17"/>
      <c r="E187" s="15">
        <v>9</v>
      </c>
      <c r="F187" s="15">
        <v>45</v>
      </c>
      <c r="G187" s="19"/>
      <c r="H187" s="19"/>
      <c r="I187" s="19"/>
      <c r="J187" s="19"/>
      <c r="P187" s="19"/>
      <c r="Q187" s="19"/>
      <c r="R187" s="19"/>
      <c r="S187" s="19"/>
      <c r="T187" s="19"/>
    </row>
    <row r="188" spans="1:20" ht="15.75" customHeight="1" x14ac:dyDescent="0.25">
      <c r="A188" s="15">
        <v>187</v>
      </c>
      <c r="B188" s="16" t="s">
        <v>502</v>
      </c>
      <c r="C188" t="s">
        <v>291</v>
      </c>
      <c r="D188" s="17"/>
      <c r="E188" s="15">
        <v>9.5</v>
      </c>
      <c r="F188" s="15">
        <v>47.5</v>
      </c>
      <c r="G188" s="19"/>
      <c r="H188" s="19"/>
      <c r="I188" s="19"/>
      <c r="J188" s="19"/>
      <c r="P188" s="19"/>
      <c r="Q188" s="19"/>
      <c r="R188" s="19"/>
      <c r="S188" s="19"/>
      <c r="T188" s="19"/>
    </row>
    <row r="189" spans="1:20" ht="15.75" customHeight="1" x14ac:dyDescent="0.25">
      <c r="A189" s="15">
        <v>188</v>
      </c>
      <c r="B189" s="16" t="s">
        <v>787</v>
      </c>
      <c r="C189" t="s">
        <v>350</v>
      </c>
      <c r="D189" s="17" t="s">
        <v>8</v>
      </c>
      <c r="E189" s="15">
        <v>19.5</v>
      </c>
      <c r="F189" s="15">
        <v>97.5</v>
      </c>
      <c r="G189" s="18" t="str">
        <f>HYPERLINK("https://umosphera.ru/ochnyj-tur/","Регистрация на очный тур")</f>
        <v>Регистрация на очный тур</v>
      </c>
      <c r="H189" s="19"/>
      <c r="I189" s="19"/>
      <c r="J189" s="19"/>
      <c r="P189" s="19"/>
      <c r="Q189" s="19"/>
      <c r="R189" s="19"/>
      <c r="S189" s="19"/>
      <c r="T189" s="19"/>
    </row>
    <row r="190" spans="1:20" ht="15.75" customHeight="1" x14ac:dyDescent="0.25">
      <c r="A190" s="15">
        <v>189</v>
      </c>
      <c r="B190" s="16" t="s">
        <v>788</v>
      </c>
      <c r="C190" t="s">
        <v>157</v>
      </c>
      <c r="D190" s="17"/>
      <c r="E190" s="15">
        <v>8</v>
      </c>
      <c r="F190" s="15">
        <v>40</v>
      </c>
      <c r="G190" s="19"/>
      <c r="H190" s="19"/>
      <c r="I190" s="19"/>
      <c r="J190" s="19"/>
      <c r="P190" s="19"/>
      <c r="Q190" s="19"/>
      <c r="R190" s="19"/>
      <c r="S190" s="19"/>
      <c r="T190" s="19"/>
    </row>
    <row r="191" spans="1:20" ht="15.75" customHeight="1" x14ac:dyDescent="0.25">
      <c r="A191" s="15">
        <v>190</v>
      </c>
      <c r="B191" s="16" t="s">
        <v>789</v>
      </c>
      <c r="C191" t="s">
        <v>435</v>
      </c>
      <c r="D191" s="17"/>
      <c r="E191" s="15">
        <v>10.5</v>
      </c>
      <c r="F191" s="15">
        <v>52.5</v>
      </c>
      <c r="G191" s="18" t="str">
        <f t="shared" ref="G191:G194" si="25">HYPERLINK("https://umosphera.ru/ochnyj-tur/","Регистрация на очный тур")</f>
        <v>Регистрация на очный тур</v>
      </c>
      <c r="H191" s="19"/>
      <c r="I191" s="19"/>
      <c r="J191" s="19"/>
      <c r="P191" s="19"/>
      <c r="Q191" s="19"/>
      <c r="R191" s="19"/>
      <c r="S191" s="19"/>
      <c r="T191" s="19"/>
    </row>
    <row r="192" spans="1:20" ht="15.75" customHeight="1" x14ac:dyDescent="0.25">
      <c r="A192" s="15">
        <v>191</v>
      </c>
      <c r="B192" s="16" t="s">
        <v>790</v>
      </c>
      <c r="C192" t="s">
        <v>910</v>
      </c>
      <c r="D192" s="17"/>
      <c r="E192" s="15">
        <v>17.5</v>
      </c>
      <c r="F192" s="15">
        <v>87.5</v>
      </c>
      <c r="G192" s="18" t="str">
        <f t="shared" si="25"/>
        <v>Регистрация на очный тур</v>
      </c>
      <c r="H192" s="19"/>
      <c r="I192" s="19"/>
      <c r="J192" s="19"/>
      <c r="P192" s="19"/>
      <c r="Q192" s="19"/>
      <c r="R192" s="19"/>
      <c r="S192" s="19"/>
      <c r="T192" s="19"/>
    </row>
    <row r="193" spans="1:20" ht="15.75" customHeight="1" x14ac:dyDescent="0.25">
      <c r="A193" s="15">
        <v>192</v>
      </c>
      <c r="B193" s="16" t="s">
        <v>791</v>
      </c>
      <c r="C193" t="s">
        <v>888</v>
      </c>
      <c r="D193" s="17"/>
      <c r="E193" s="15">
        <v>10.5</v>
      </c>
      <c r="F193" s="15">
        <v>52.5</v>
      </c>
      <c r="G193" s="18" t="str">
        <f t="shared" si="25"/>
        <v>Регистрация на очный тур</v>
      </c>
      <c r="H193" s="19"/>
      <c r="I193" s="19"/>
      <c r="J193" s="19"/>
      <c r="P193" s="19"/>
      <c r="Q193" s="19"/>
      <c r="R193" s="19"/>
      <c r="S193" s="19"/>
      <c r="T193" s="19"/>
    </row>
    <row r="194" spans="1:20" ht="15.75" customHeight="1" x14ac:dyDescent="0.25">
      <c r="A194" s="15">
        <v>193</v>
      </c>
      <c r="B194" s="16" t="s">
        <v>792</v>
      </c>
      <c r="C194" t="s">
        <v>607</v>
      </c>
      <c r="D194" s="17" t="s">
        <v>8</v>
      </c>
      <c r="E194" s="15">
        <v>15</v>
      </c>
      <c r="F194" s="15">
        <v>75</v>
      </c>
      <c r="G194" s="18" t="str">
        <f t="shared" si="25"/>
        <v>Регистрация на очный тур</v>
      </c>
      <c r="H194" s="19"/>
      <c r="I194" s="19"/>
      <c r="J194" s="19"/>
      <c r="P194" s="19"/>
      <c r="Q194" s="19"/>
      <c r="R194" s="19"/>
      <c r="S194" s="19"/>
      <c r="T194" s="19"/>
    </row>
    <row r="195" spans="1:20" ht="15.75" customHeight="1" x14ac:dyDescent="0.25">
      <c r="A195" s="15">
        <v>194</v>
      </c>
      <c r="B195" s="16" t="s">
        <v>793</v>
      </c>
      <c r="C195" t="s">
        <v>291</v>
      </c>
      <c r="D195" s="17"/>
      <c r="E195" s="15">
        <v>9</v>
      </c>
      <c r="F195" s="15">
        <v>45</v>
      </c>
      <c r="G195" s="19"/>
      <c r="H195" s="19"/>
      <c r="I195" s="19"/>
      <c r="J195" s="19"/>
      <c r="P195" s="19"/>
      <c r="Q195" s="19"/>
      <c r="R195" s="19"/>
      <c r="S195" s="19"/>
      <c r="T195" s="19"/>
    </row>
    <row r="196" spans="1:20" ht="15.75" customHeight="1" x14ac:dyDescent="0.25">
      <c r="A196" s="15">
        <v>195</v>
      </c>
      <c r="B196" s="16" t="s">
        <v>794</v>
      </c>
      <c r="C196" t="s">
        <v>376</v>
      </c>
      <c r="D196" s="17"/>
      <c r="E196" s="15">
        <v>15.5</v>
      </c>
      <c r="F196" s="15">
        <v>77.5</v>
      </c>
      <c r="G196" s="18" t="str">
        <f t="shared" ref="G196:G198" si="26">HYPERLINK("https://umosphera.ru/ochnyj-tur/","Регистрация на очный тур")</f>
        <v>Регистрация на очный тур</v>
      </c>
      <c r="H196" s="19"/>
      <c r="I196" s="19"/>
      <c r="J196" s="19"/>
      <c r="P196" s="19"/>
      <c r="Q196" s="19"/>
      <c r="R196" s="19"/>
      <c r="S196" s="19"/>
      <c r="T196" s="19"/>
    </row>
    <row r="197" spans="1:20" ht="15.75" customHeight="1" x14ac:dyDescent="0.25">
      <c r="A197" s="15">
        <v>196</v>
      </c>
      <c r="B197" s="16" t="s">
        <v>794</v>
      </c>
      <c r="C197" t="s">
        <v>889</v>
      </c>
      <c r="D197" s="17"/>
      <c r="E197" s="15">
        <v>11.5</v>
      </c>
      <c r="F197" s="15">
        <v>57.5</v>
      </c>
      <c r="G197" s="18" t="str">
        <f t="shared" si="26"/>
        <v>Регистрация на очный тур</v>
      </c>
      <c r="H197" s="19"/>
      <c r="I197" s="19"/>
      <c r="J197" s="19"/>
      <c r="P197" s="19"/>
      <c r="Q197" s="19"/>
      <c r="R197" s="19"/>
      <c r="S197" s="19"/>
      <c r="T197" s="19"/>
    </row>
    <row r="198" spans="1:20" ht="15.75" customHeight="1" x14ac:dyDescent="0.25">
      <c r="A198" s="15">
        <v>197</v>
      </c>
      <c r="B198" s="16" t="s">
        <v>507</v>
      </c>
      <c r="C198" t="s">
        <v>169</v>
      </c>
      <c r="D198" s="17"/>
      <c r="E198" s="15">
        <v>14</v>
      </c>
      <c r="F198" s="15">
        <v>70</v>
      </c>
      <c r="G198" s="18" t="str">
        <f t="shared" si="26"/>
        <v>Регистрация на очный тур</v>
      </c>
      <c r="H198" s="19"/>
      <c r="I198" s="19"/>
      <c r="J198" s="19"/>
      <c r="P198" s="19"/>
      <c r="Q198" s="19"/>
      <c r="R198" s="19"/>
      <c r="S198" s="19"/>
      <c r="T198" s="19"/>
    </row>
    <row r="199" spans="1:20" ht="15.75" customHeight="1" x14ac:dyDescent="0.25">
      <c r="A199" s="15">
        <v>198</v>
      </c>
      <c r="B199" s="16" t="s">
        <v>795</v>
      </c>
      <c r="C199" t="s">
        <v>455</v>
      </c>
      <c r="D199" s="17"/>
      <c r="E199" s="15">
        <v>9</v>
      </c>
      <c r="F199" s="15">
        <v>45</v>
      </c>
      <c r="G199" s="19"/>
      <c r="H199" s="19"/>
      <c r="I199" s="19"/>
      <c r="J199" s="19"/>
      <c r="P199" s="19"/>
      <c r="Q199" s="19"/>
      <c r="R199" s="19"/>
      <c r="S199" s="19"/>
      <c r="T199" s="19"/>
    </row>
    <row r="200" spans="1:20" ht="15.75" customHeight="1" x14ac:dyDescent="0.25">
      <c r="A200" s="15">
        <v>199</v>
      </c>
      <c r="B200" s="16" t="s">
        <v>796</v>
      </c>
      <c r="C200" t="s">
        <v>207</v>
      </c>
      <c r="D200" s="17"/>
      <c r="E200" s="15">
        <v>11.5</v>
      </c>
      <c r="F200" s="15">
        <v>57.5</v>
      </c>
      <c r="G200" s="18" t="str">
        <f t="shared" ref="G200:G201" si="27">HYPERLINK("https://umosphera.ru/ochnyj-tur/","Регистрация на очный тур")</f>
        <v>Регистрация на очный тур</v>
      </c>
      <c r="H200" s="19"/>
      <c r="I200" s="19"/>
      <c r="J200" s="19"/>
      <c r="P200" s="19"/>
      <c r="Q200" s="19"/>
      <c r="R200" s="19"/>
      <c r="S200" s="19"/>
      <c r="T200" s="19"/>
    </row>
    <row r="201" spans="1:20" ht="15.75" customHeight="1" x14ac:dyDescent="0.25">
      <c r="A201" s="15">
        <v>200</v>
      </c>
      <c r="B201" s="16" t="s">
        <v>510</v>
      </c>
      <c r="C201" t="s">
        <v>196</v>
      </c>
      <c r="D201" s="17" t="s">
        <v>8</v>
      </c>
      <c r="E201" s="15">
        <v>13</v>
      </c>
      <c r="F201" s="15">
        <v>65</v>
      </c>
      <c r="G201" s="18" t="str">
        <f t="shared" si="27"/>
        <v>Регистрация на очный тур</v>
      </c>
      <c r="H201" s="19"/>
      <c r="I201" s="19"/>
      <c r="J201" s="19"/>
      <c r="P201" s="19"/>
      <c r="Q201" s="19"/>
      <c r="R201" s="19"/>
      <c r="S201" s="19"/>
      <c r="T201" s="19"/>
    </row>
    <row r="202" spans="1:20" ht="15.75" customHeight="1" x14ac:dyDescent="0.25">
      <c r="A202" s="15">
        <v>201</v>
      </c>
      <c r="B202" s="16" t="s">
        <v>797</v>
      </c>
      <c r="C202" t="s">
        <v>909</v>
      </c>
      <c r="D202" s="17"/>
      <c r="E202" s="15">
        <v>9</v>
      </c>
      <c r="F202" s="15">
        <v>45</v>
      </c>
      <c r="G202" s="19"/>
      <c r="H202" s="19"/>
      <c r="I202" s="19"/>
      <c r="J202" s="19"/>
      <c r="P202" s="19"/>
      <c r="Q202" s="19"/>
      <c r="R202" s="19"/>
      <c r="S202" s="19"/>
      <c r="T202" s="19"/>
    </row>
    <row r="203" spans="1:20" ht="15.75" customHeight="1" x14ac:dyDescent="0.25">
      <c r="A203" s="15">
        <v>202</v>
      </c>
      <c r="B203" s="16" t="s">
        <v>798</v>
      </c>
      <c r="C203" t="s">
        <v>165</v>
      </c>
      <c r="D203" s="17"/>
      <c r="E203" s="15">
        <v>12</v>
      </c>
      <c r="F203" s="15">
        <v>60</v>
      </c>
      <c r="G203" s="18" t="str">
        <f t="shared" ref="G203:G208" si="28">HYPERLINK("https://umosphera.ru/ochnyj-tur/","Регистрация на очный тур")</f>
        <v>Регистрация на очный тур</v>
      </c>
      <c r="H203" s="19"/>
      <c r="I203" s="19"/>
      <c r="J203" s="19"/>
      <c r="P203" s="19"/>
      <c r="Q203" s="19"/>
      <c r="R203" s="19"/>
      <c r="S203" s="19"/>
      <c r="T203" s="19"/>
    </row>
    <row r="204" spans="1:20" ht="15.75" customHeight="1" x14ac:dyDescent="0.25">
      <c r="A204" s="15">
        <v>203</v>
      </c>
      <c r="B204" s="16" t="s">
        <v>521</v>
      </c>
      <c r="C204" t="s">
        <v>890</v>
      </c>
      <c r="D204" s="17"/>
      <c r="E204" s="15">
        <v>14.5</v>
      </c>
      <c r="F204" s="15">
        <v>72.5</v>
      </c>
      <c r="G204" s="18" t="str">
        <f t="shared" si="28"/>
        <v>Регистрация на очный тур</v>
      </c>
      <c r="H204" s="19"/>
      <c r="I204" s="19"/>
      <c r="J204" s="19"/>
      <c r="P204" s="19"/>
      <c r="Q204" s="19"/>
      <c r="R204" s="19"/>
      <c r="S204" s="19"/>
      <c r="T204" s="19"/>
    </row>
    <row r="205" spans="1:20" ht="15.75" customHeight="1" x14ac:dyDescent="0.25">
      <c r="A205" s="15">
        <v>204</v>
      </c>
      <c r="B205" s="16" t="s">
        <v>799</v>
      </c>
      <c r="C205" t="s">
        <v>435</v>
      </c>
      <c r="D205" s="17"/>
      <c r="E205" s="15">
        <v>10</v>
      </c>
      <c r="F205" s="15">
        <v>50</v>
      </c>
      <c r="G205" s="18" t="str">
        <f t="shared" si="28"/>
        <v>Регистрация на очный тур</v>
      </c>
      <c r="H205" s="19"/>
      <c r="I205" s="19"/>
      <c r="J205" s="19"/>
      <c r="P205" s="19"/>
      <c r="Q205" s="19"/>
      <c r="R205" s="19"/>
      <c r="S205" s="19"/>
      <c r="T205" s="19"/>
    </row>
    <row r="206" spans="1:20" ht="15.75" customHeight="1" x14ac:dyDescent="0.25">
      <c r="A206" s="15">
        <v>205</v>
      </c>
      <c r="B206" s="16" t="s">
        <v>800</v>
      </c>
      <c r="C206" t="s">
        <v>891</v>
      </c>
      <c r="D206" s="17"/>
      <c r="E206" s="15">
        <v>14</v>
      </c>
      <c r="F206" s="15">
        <v>70</v>
      </c>
      <c r="G206" s="18" t="str">
        <f t="shared" si="28"/>
        <v>Регистрация на очный тур</v>
      </c>
      <c r="H206" s="19"/>
      <c r="I206" s="19"/>
      <c r="J206" s="19"/>
      <c r="P206" s="19"/>
      <c r="Q206" s="19"/>
      <c r="R206" s="19"/>
      <c r="S206" s="19"/>
      <c r="T206" s="19"/>
    </row>
    <row r="207" spans="1:20" ht="15.75" customHeight="1" x14ac:dyDescent="0.25">
      <c r="A207" s="15">
        <v>206</v>
      </c>
      <c r="B207" s="16" t="s">
        <v>525</v>
      </c>
      <c r="C207" t="s">
        <v>262</v>
      </c>
      <c r="D207" s="17"/>
      <c r="E207" s="15">
        <v>11.5</v>
      </c>
      <c r="F207" s="15">
        <v>57.5</v>
      </c>
      <c r="G207" s="18" t="str">
        <f t="shared" si="28"/>
        <v>Регистрация на очный тур</v>
      </c>
      <c r="H207" s="19"/>
      <c r="I207" s="19"/>
      <c r="J207" s="19"/>
      <c r="P207" s="19"/>
      <c r="Q207" s="19"/>
      <c r="R207" s="19"/>
      <c r="S207" s="19"/>
      <c r="T207" s="19"/>
    </row>
    <row r="208" spans="1:20" ht="15.75" customHeight="1" x14ac:dyDescent="0.25">
      <c r="A208" s="15">
        <v>207</v>
      </c>
      <c r="B208" s="16" t="s">
        <v>801</v>
      </c>
      <c r="C208" t="s">
        <v>384</v>
      </c>
      <c r="D208" s="17"/>
      <c r="E208" s="15">
        <v>11.5</v>
      </c>
      <c r="F208" s="15">
        <v>57.5</v>
      </c>
      <c r="G208" s="18" t="str">
        <f t="shared" si="28"/>
        <v>Регистрация на очный тур</v>
      </c>
      <c r="H208" s="19"/>
      <c r="I208" s="19"/>
      <c r="J208" s="19"/>
      <c r="P208" s="19"/>
      <c r="Q208" s="19"/>
      <c r="R208" s="19"/>
      <c r="S208" s="19"/>
      <c r="T208" s="19"/>
    </row>
    <row r="209" spans="1:20" ht="15.75" customHeight="1" x14ac:dyDescent="0.25">
      <c r="A209" s="15">
        <v>208</v>
      </c>
      <c r="B209" s="16" t="s">
        <v>802</v>
      </c>
      <c r="C209" t="s">
        <v>607</v>
      </c>
      <c r="D209" s="17"/>
      <c r="E209" s="15">
        <v>7.5</v>
      </c>
      <c r="F209" s="15">
        <v>37.5</v>
      </c>
      <c r="G209" s="19"/>
      <c r="H209" s="19"/>
      <c r="I209" s="19"/>
      <c r="J209" s="19"/>
      <c r="P209" s="19"/>
      <c r="Q209" s="19"/>
      <c r="R209" s="19"/>
      <c r="S209" s="19"/>
      <c r="T209" s="19"/>
    </row>
    <row r="210" spans="1:20" ht="15.75" customHeight="1" x14ac:dyDescent="0.25">
      <c r="A210" s="15">
        <v>209</v>
      </c>
      <c r="B210" s="16" t="s">
        <v>534</v>
      </c>
      <c r="C210" t="s">
        <v>341</v>
      </c>
      <c r="D210" s="17"/>
      <c r="E210" s="15">
        <v>11</v>
      </c>
      <c r="F210" s="15">
        <v>55</v>
      </c>
      <c r="G210" s="18" t="str">
        <f t="shared" ref="G210:G214" si="29">HYPERLINK("https://umosphera.ru/ochnyj-tur/","Регистрация на очный тур")</f>
        <v>Регистрация на очный тур</v>
      </c>
      <c r="H210" s="19"/>
      <c r="I210" s="19"/>
      <c r="J210" s="19"/>
      <c r="P210" s="19"/>
      <c r="Q210" s="19"/>
      <c r="R210" s="19"/>
      <c r="S210" s="19"/>
      <c r="T210" s="19"/>
    </row>
    <row r="211" spans="1:20" ht="15.75" customHeight="1" x14ac:dyDescent="0.25">
      <c r="A211" s="15">
        <v>210</v>
      </c>
      <c r="B211" s="16" t="s">
        <v>803</v>
      </c>
      <c r="C211" t="s">
        <v>875</v>
      </c>
      <c r="D211" s="17"/>
      <c r="E211" s="15">
        <v>10</v>
      </c>
      <c r="F211" s="15">
        <v>50</v>
      </c>
      <c r="G211" s="18" t="str">
        <f t="shared" si="29"/>
        <v>Регистрация на очный тур</v>
      </c>
      <c r="H211" s="19"/>
      <c r="I211" s="19"/>
      <c r="J211" s="19"/>
      <c r="P211" s="19"/>
      <c r="Q211" s="19"/>
      <c r="R211" s="19"/>
      <c r="S211" s="19"/>
      <c r="T211" s="19"/>
    </row>
    <row r="212" spans="1:20" ht="15.75" customHeight="1" x14ac:dyDescent="0.25">
      <c r="A212" s="15">
        <v>211</v>
      </c>
      <c r="B212" s="16" t="s">
        <v>804</v>
      </c>
      <c r="C212" t="s">
        <v>908</v>
      </c>
      <c r="D212" s="17"/>
      <c r="E212" s="15">
        <v>13.5</v>
      </c>
      <c r="F212" s="15">
        <v>67.5</v>
      </c>
      <c r="G212" s="18" t="str">
        <f t="shared" si="29"/>
        <v>Регистрация на очный тур</v>
      </c>
      <c r="H212" s="19"/>
      <c r="I212" s="19"/>
      <c r="J212" s="19"/>
      <c r="P212" s="19"/>
      <c r="Q212" s="19"/>
      <c r="R212" s="19"/>
      <c r="S212" s="19"/>
      <c r="T212" s="19"/>
    </row>
    <row r="213" spans="1:20" ht="15.75" customHeight="1" x14ac:dyDescent="0.25">
      <c r="A213" s="15">
        <v>212</v>
      </c>
      <c r="B213" s="16" t="s">
        <v>805</v>
      </c>
      <c r="C213" t="s">
        <v>194</v>
      </c>
      <c r="D213" s="17"/>
      <c r="E213" s="15">
        <v>12</v>
      </c>
      <c r="F213" s="15">
        <v>60</v>
      </c>
      <c r="G213" s="18" t="str">
        <f t="shared" si="29"/>
        <v>Регистрация на очный тур</v>
      </c>
      <c r="H213" s="19"/>
      <c r="I213" s="19"/>
      <c r="J213" s="19"/>
      <c r="P213" s="19"/>
      <c r="Q213" s="19"/>
      <c r="R213" s="19"/>
      <c r="S213" s="19"/>
      <c r="T213" s="19"/>
    </row>
    <row r="214" spans="1:20" ht="15.75" customHeight="1" x14ac:dyDescent="0.25">
      <c r="A214" s="15">
        <v>213</v>
      </c>
      <c r="B214" s="16" t="s">
        <v>805</v>
      </c>
      <c r="C214" t="s">
        <v>194</v>
      </c>
      <c r="D214" s="17"/>
      <c r="E214" s="15">
        <v>14</v>
      </c>
      <c r="F214" s="15">
        <v>70</v>
      </c>
      <c r="G214" s="18" t="str">
        <f t="shared" si="29"/>
        <v>Регистрация на очный тур</v>
      </c>
      <c r="H214" s="19"/>
      <c r="I214" s="19"/>
      <c r="J214" s="19"/>
      <c r="P214" s="19"/>
      <c r="Q214" s="19"/>
      <c r="R214" s="19"/>
      <c r="S214" s="19"/>
      <c r="T214" s="19"/>
    </row>
    <row r="215" spans="1:20" ht="15.75" customHeight="1" x14ac:dyDescent="0.25">
      <c r="A215" s="15">
        <v>214</v>
      </c>
      <c r="B215" s="16" t="s">
        <v>805</v>
      </c>
      <c r="C215" t="s">
        <v>414</v>
      </c>
      <c r="D215" s="17" t="s">
        <v>8</v>
      </c>
      <c r="E215" s="15">
        <v>7.5</v>
      </c>
      <c r="F215" s="15">
        <v>37.5</v>
      </c>
      <c r="G215" s="19"/>
      <c r="H215" s="19"/>
      <c r="I215" s="19"/>
      <c r="J215" s="19"/>
      <c r="P215" s="19"/>
      <c r="Q215" s="19"/>
      <c r="R215" s="19"/>
      <c r="S215" s="19"/>
      <c r="T215" s="19"/>
    </row>
    <row r="216" spans="1:20" ht="15.75" customHeight="1" x14ac:dyDescent="0.25">
      <c r="A216" s="15">
        <v>215</v>
      </c>
      <c r="B216" s="16" t="s">
        <v>805</v>
      </c>
      <c r="C216" t="s">
        <v>289</v>
      </c>
      <c r="D216" s="17"/>
      <c r="E216" s="15">
        <v>12</v>
      </c>
      <c r="F216" s="15">
        <v>60</v>
      </c>
      <c r="G216" s="18" t="str">
        <f t="shared" ref="G216:G219" si="30">HYPERLINK("https://umosphera.ru/ochnyj-tur/","Регистрация на очный тур")</f>
        <v>Регистрация на очный тур</v>
      </c>
      <c r="H216" s="19"/>
      <c r="I216" s="19"/>
      <c r="J216" s="19"/>
      <c r="P216" s="19"/>
      <c r="Q216" s="19"/>
      <c r="R216" s="19"/>
      <c r="S216" s="19"/>
      <c r="T216" s="19"/>
    </row>
    <row r="217" spans="1:20" ht="15.75" customHeight="1" x14ac:dyDescent="0.25">
      <c r="A217" s="15">
        <v>216</v>
      </c>
      <c r="B217" s="16" t="s">
        <v>806</v>
      </c>
      <c r="C217" t="s">
        <v>239</v>
      </c>
      <c r="D217" s="17"/>
      <c r="E217" s="15">
        <v>16.5</v>
      </c>
      <c r="F217" s="15">
        <v>82.5</v>
      </c>
      <c r="G217" s="18" t="str">
        <f t="shared" si="30"/>
        <v>Регистрация на очный тур</v>
      </c>
      <c r="H217" s="19"/>
      <c r="I217" s="19"/>
      <c r="J217" s="19"/>
      <c r="P217" s="19"/>
      <c r="Q217" s="19"/>
      <c r="R217" s="19"/>
      <c r="S217" s="19"/>
      <c r="T217" s="19"/>
    </row>
    <row r="218" spans="1:20" ht="15.75" customHeight="1" x14ac:dyDescent="0.25">
      <c r="A218" s="15">
        <v>217</v>
      </c>
      <c r="B218" s="16" t="s">
        <v>807</v>
      </c>
      <c r="C218" t="s">
        <v>207</v>
      </c>
      <c r="D218" s="17"/>
      <c r="E218" s="15">
        <v>10.5</v>
      </c>
      <c r="F218" s="15">
        <v>52.5</v>
      </c>
      <c r="G218" s="18" t="str">
        <f t="shared" si="30"/>
        <v>Регистрация на очный тур</v>
      </c>
      <c r="H218" s="19"/>
      <c r="I218" s="19"/>
      <c r="J218" s="19"/>
      <c r="P218" s="19"/>
      <c r="Q218" s="19"/>
      <c r="R218" s="19"/>
      <c r="S218" s="19"/>
      <c r="T218" s="19"/>
    </row>
    <row r="219" spans="1:20" ht="15.75" customHeight="1" x14ac:dyDescent="0.25">
      <c r="A219" s="15">
        <v>218</v>
      </c>
      <c r="B219" s="16" t="s">
        <v>808</v>
      </c>
      <c r="C219" t="s">
        <v>341</v>
      </c>
      <c r="D219" s="17"/>
      <c r="E219" s="15">
        <v>15.5</v>
      </c>
      <c r="F219" s="15">
        <v>77.5</v>
      </c>
      <c r="G219" s="18" t="str">
        <f t="shared" si="30"/>
        <v>Регистрация на очный тур</v>
      </c>
      <c r="H219" s="19"/>
      <c r="I219" s="19"/>
      <c r="J219" s="19"/>
      <c r="P219" s="19"/>
      <c r="Q219" s="19"/>
      <c r="R219" s="19"/>
      <c r="S219" s="19"/>
      <c r="T219" s="19"/>
    </row>
    <row r="220" spans="1:20" ht="15.75" customHeight="1" x14ac:dyDescent="0.25">
      <c r="A220" s="15">
        <v>219</v>
      </c>
      <c r="B220" s="16" t="s">
        <v>809</v>
      </c>
      <c r="C220" t="s">
        <v>892</v>
      </c>
      <c r="D220" s="17"/>
      <c r="E220" s="15">
        <v>9.5</v>
      </c>
      <c r="F220" s="15">
        <v>47.5</v>
      </c>
      <c r="G220" s="19"/>
      <c r="H220" s="19"/>
      <c r="I220" s="19"/>
      <c r="J220" s="19"/>
      <c r="P220" s="19"/>
      <c r="Q220" s="19"/>
      <c r="R220" s="19"/>
      <c r="S220" s="19"/>
      <c r="T220" s="19"/>
    </row>
    <row r="221" spans="1:20" ht="15.75" customHeight="1" x14ac:dyDescent="0.25">
      <c r="A221" s="15">
        <v>220</v>
      </c>
      <c r="B221" s="16" t="s">
        <v>810</v>
      </c>
      <c r="C221" t="s">
        <v>216</v>
      </c>
      <c r="D221" s="17"/>
      <c r="E221" s="15">
        <v>17.5</v>
      </c>
      <c r="F221" s="15">
        <v>87.5</v>
      </c>
      <c r="G221" s="18" t="str">
        <f>HYPERLINK("https://umosphera.ru/ochnyj-tur/","Регистрация на очный тур")</f>
        <v>Регистрация на очный тур</v>
      </c>
      <c r="H221" s="19"/>
      <c r="I221" s="19"/>
      <c r="J221" s="19"/>
      <c r="P221" s="19"/>
      <c r="Q221" s="19"/>
      <c r="R221" s="19"/>
      <c r="S221" s="19"/>
      <c r="T221" s="19"/>
    </row>
    <row r="222" spans="1:20" ht="15.75" customHeight="1" x14ac:dyDescent="0.25">
      <c r="A222" s="15">
        <v>221</v>
      </c>
      <c r="B222" s="16" t="s">
        <v>811</v>
      </c>
      <c r="C222" t="s">
        <v>303</v>
      </c>
      <c r="D222" s="17"/>
      <c r="E222" s="15">
        <v>7.5</v>
      </c>
      <c r="F222" s="15">
        <v>37.5</v>
      </c>
      <c r="G222" s="19"/>
      <c r="H222" s="19"/>
      <c r="I222" s="19"/>
      <c r="J222" s="19"/>
      <c r="P222" s="19"/>
      <c r="Q222" s="19"/>
      <c r="R222" s="19"/>
      <c r="S222" s="19"/>
      <c r="T222" s="19"/>
    </row>
    <row r="223" spans="1:20" ht="15.75" customHeight="1" x14ac:dyDescent="0.25">
      <c r="A223" s="15">
        <v>222</v>
      </c>
      <c r="B223" s="16" t="s">
        <v>812</v>
      </c>
      <c r="C223" t="s">
        <v>157</v>
      </c>
      <c r="D223" s="17"/>
      <c r="E223" s="15">
        <v>15.5</v>
      </c>
      <c r="F223" s="15">
        <v>77.5</v>
      </c>
      <c r="G223" s="18" t="str">
        <f>HYPERLINK("https://umosphera.ru/ochnyj-tur/","Регистрация на очный тур")</f>
        <v>Регистрация на очный тур</v>
      </c>
      <c r="H223" s="19"/>
      <c r="I223" s="19"/>
      <c r="J223" s="19"/>
      <c r="P223" s="19"/>
      <c r="Q223" s="19"/>
      <c r="R223" s="19"/>
      <c r="S223" s="19"/>
      <c r="T223" s="19"/>
    </row>
    <row r="224" spans="1:20" ht="15.75" customHeight="1" x14ac:dyDescent="0.25">
      <c r="A224" s="15">
        <v>223</v>
      </c>
      <c r="B224" s="16" t="s">
        <v>813</v>
      </c>
      <c r="C224" t="s">
        <v>194</v>
      </c>
      <c r="D224" s="17"/>
      <c r="E224" s="15">
        <v>9.5</v>
      </c>
      <c r="F224" s="15">
        <v>47.5</v>
      </c>
      <c r="G224" s="19"/>
      <c r="H224" s="19"/>
      <c r="I224" s="19"/>
      <c r="J224" s="19"/>
      <c r="P224" s="19"/>
      <c r="Q224" s="19"/>
      <c r="R224" s="19"/>
      <c r="S224" s="19"/>
      <c r="T224" s="19"/>
    </row>
    <row r="225" spans="1:20" ht="15.75" customHeight="1" x14ac:dyDescent="0.25">
      <c r="A225" s="15">
        <v>224</v>
      </c>
      <c r="B225" s="16" t="s">
        <v>814</v>
      </c>
      <c r="C225" t="s">
        <v>907</v>
      </c>
      <c r="D225" s="17"/>
      <c r="E225" s="15">
        <v>15.5</v>
      </c>
      <c r="F225" s="15">
        <v>77.5</v>
      </c>
      <c r="G225" s="18" t="str">
        <f t="shared" ref="G225:G228" si="31">HYPERLINK("https://umosphera.ru/ochnyj-tur/","Регистрация на очный тур")</f>
        <v>Регистрация на очный тур</v>
      </c>
      <c r="H225" s="19"/>
      <c r="I225" s="19"/>
      <c r="J225" s="19"/>
      <c r="P225" s="19"/>
      <c r="Q225" s="19"/>
      <c r="R225" s="19"/>
      <c r="S225" s="19"/>
      <c r="T225" s="19"/>
    </row>
    <row r="226" spans="1:20" ht="15.75" customHeight="1" x14ac:dyDescent="0.25">
      <c r="A226" s="15">
        <v>225</v>
      </c>
      <c r="B226" s="16" t="s">
        <v>815</v>
      </c>
      <c r="C226" t="s">
        <v>906</v>
      </c>
      <c r="D226" s="17"/>
      <c r="E226" s="15">
        <v>10</v>
      </c>
      <c r="F226" s="15">
        <v>50</v>
      </c>
      <c r="G226" s="18" t="str">
        <f t="shared" si="31"/>
        <v>Регистрация на очный тур</v>
      </c>
      <c r="H226" s="19"/>
      <c r="I226" s="19"/>
      <c r="J226" s="19"/>
      <c r="P226" s="19"/>
      <c r="Q226" s="19"/>
      <c r="R226" s="19"/>
      <c r="S226" s="19"/>
      <c r="T226" s="19"/>
    </row>
    <row r="227" spans="1:20" ht="15.75" customHeight="1" x14ac:dyDescent="0.25">
      <c r="A227" s="15">
        <v>226</v>
      </c>
      <c r="B227" s="16" t="s">
        <v>815</v>
      </c>
      <c r="C227" t="s">
        <v>291</v>
      </c>
      <c r="D227" s="17"/>
      <c r="E227" s="15">
        <v>15.5</v>
      </c>
      <c r="F227" s="15">
        <v>77.5</v>
      </c>
      <c r="G227" s="18" t="str">
        <f t="shared" si="31"/>
        <v>Регистрация на очный тур</v>
      </c>
      <c r="H227" s="19"/>
      <c r="I227" s="19"/>
      <c r="J227" s="19"/>
      <c r="P227" s="19"/>
      <c r="Q227" s="19"/>
      <c r="R227" s="19"/>
      <c r="S227" s="19"/>
      <c r="T227" s="19"/>
    </row>
    <row r="228" spans="1:20" ht="15.75" customHeight="1" x14ac:dyDescent="0.25">
      <c r="A228" s="15">
        <v>227</v>
      </c>
      <c r="B228" s="16" t="s">
        <v>551</v>
      </c>
      <c r="C228" t="s">
        <v>275</v>
      </c>
      <c r="D228" s="17" t="s">
        <v>8</v>
      </c>
      <c r="E228" s="15">
        <v>13</v>
      </c>
      <c r="F228" s="15">
        <v>65</v>
      </c>
      <c r="G228" s="18" t="str">
        <f t="shared" si="31"/>
        <v>Регистрация на очный тур</v>
      </c>
      <c r="H228" s="19"/>
      <c r="I228" s="19"/>
      <c r="J228" s="19"/>
      <c r="P228" s="19"/>
      <c r="Q228" s="19"/>
      <c r="R228" s="19"/>
      <c r="S228" s="19"/>
      <c r="T228" s="19"/>
    </row>
    <row r="229" spans="1:20" ht="15.75" customHeight="1" x14ac:dyDescent="0.25">
      <c r="A229" s="15">
        <v>228</v>
      </c>
      <c r="B229" s="16" t="s">
        <v>816</v>
      </c>
      <c r="C229" t="s">
        <v>893</v>
      </c>
      <c r="D229" s="17"/>
      <c r="E229" s="15">
        <v>9</v>
      </c>
      <c r="F229" s="15">
        <v>45</v>
      </c>
      <c r="G229" s="19"/>
      <c r="H229" s="19"/>
      <c r="I229" s="19"/>
      <c r="J229" s="19"/>
      <c r="P229" s="19"/>
      <c r="Q229" s="19"/>
      <c r="R229" s="19"/>
      <c r="S229" s="19"/>
      <c r="T229" s="19"/>
    </row>
    <row r="230" spans="1:20" ht="15.75" customHeight="1" x14ac:dyDescent="0.25">
      <c r="A230" s="15">
        <v>229</v>
      </c>
      <c r="B230" s="16" t="s">
        <v>817</v>
      </c>
      <c r="C230" t="s">
        <v>341</v>
      </c>
      <c r="D230" s="17" t="s">
        <v>8</v>
      </c>
      <c r="E230" s="15">
        <v>8</v>
      </c>
      <c r="F230" s="15">
        <v>40</v>
      </c>
      <c r="G230" s="18" t="str">
        <f>HYPERLINK("https://umosphera.ru/ochnyj-tur/","Регистрация на очный тур")</f>
        <v>Регистрация на очный тур</v>
      </c>
      <c r="H230" s="19"/>
      <c r="I230" s="19"/>
      <c r="J230" s="19"/>
      <c r="P230" s="19"/>
      <c r="Q230" s="19"/>
      <c r="R230" s="19"/>
      <c r="S230" s="19"/>
      <c r="T230" s="19"/>
    </row>
    <row r="231" spans="1:20" ht="15.75" customHeight="1" x14ac:dyDescent="0.25">
      <c r="A231" s="15">
        <v>230</v>
      </c>
      <c r="B231" s="16" t="s">
        <v>818</v>
      </c>
      <c r="C231" t="s">
        <v>894</v>
      </c>
      <c r="D231" s="17"/>
      <c r="E231" s="15">
        <v>9.5</v>
      </c>
      <c r="F231" s="15">
        <v>47.5</v>
      </c>
      <c r="G231" s="19"/>
      <c r="H231" s="19"/>
      <c r="I231" s="19"/>
      <c r="J231" s="19"/>
      <c r="P231" s="19"/>
      <c r="Q231" s="19"/>
      <c r="R231" s="19"/>
      <c r="S231" s="19"/>
      <c r="T231" s="19"/>
    </row>
    <row r="232" spans="1:20" ht="15.75" customHeight="1" x14ac:dyDescent="0.25">
      <c r="A232" s="15">
        <v>231</v>
      </c>
      <c r="B232" s="16" t="s">
        <v>819</v>
      </c>
      <c r="C232" t="s">
        <v>420</v>
      </c>
      <c r="D232" s="17"/>
      <c r="E232" s="15">
        <v>15</v>
      </c>
      <c r="F232" s="15">
        <v>75</v>
      </c>
      <c r="G232" s="18" t="str">
        <f t="shared" ref="G232:G240" si="32">HYPERLINK("https://umosphera.ru/ochnyj-tur/","Регистрация на очный тур")</f>
        <v>Регистрация на очный тур</v>
      </c>
      <c r="H232" s="19"/>
      <c r="I232" s="19"/>
      <c r="J232" s="19"/>
      <c r="P232" s="19"/>
      <c r="Q232" s="19"/>
      <c r="R232" s="19"/>
      <c r="S232" s="19"/>
      <c r="T232" s="19"/>
    </row>
    <row r="233" spans="1:20" ht="15.75" customHeight="1" x14ac:dyDescent="0.25">
      <c r="A233" s="15">
        <v>232</v>
      </c>
      <c r="B233" s="16" t="s">
        <v>820</v>
      </c>
      <c r="C233" t="s">
        <v>895</v>
      </c>
      <c r="D233" s="17"/>
      <c r="E233" s="15">
        <v>13</v>
      </c>
      <c r="F233" s="15">
        <v>65</v>
      </c>
      <c r="G233" s="18" t="str">
        <f t="shared" si="32"/>
        <v>Регистрация на очный тур</v>
      </c>
      <c r="H233" s="19"/>
      <c r="I233" s="19"/>
      <c r="J233" s="19"/>
      <c r="P233" s="19"/>
      <c r="Q233" s="19"/>
      <c r="R233" s="19"/>
      <c r="S233" s="19"/>
      <c r="T233" s="19"/>
    </row>
    <row r="234" spans="1:20" ht="15.75" customHeight="1" x14ac:dyDescent="0.25">
      <c r="A234" s="15">
        <v>233</v>
      </c>
      <c r="B234" s="16" t="s">
        <v>821</v>
      </c>
      <c r="C234" t="s">
        <v>291</v>
      </c>
      <c r="D234" s="17"/>
      <c r="E234" s="15">
        <v>12</v>
      </c>
      <c r="F234" s="15">
        <v>60</v>
      </c>
      <c r="G234" s="18" t="str">
        <f t="shared" si="32"/>
        <v>Регистрация на очный тур</v>
      </c>
      <c r="H234" s="19"/>
      <c r="I234" s="19"/>
      <c r="J234" s="19"/>
      <c r="P234" s="19"/>
      <c r="Q234" s="19"/>
      <c r="R234" s="19"/>
      <c r="S234" s="19"/>
      <c r="T234" s="19"/>
    </row>
    <row r="235" spans="1:20" ht="15.75" customHeight="1" x14ac:dyDescent="0.25">
      <c r="A235" s="15">
        <v>234</v>
      </c>
      <c r="B235" s="16" t="s">
        <v>564</v>
      </c>
      <c r="C235" t="s">
        <v>544</v>
      </c>
      <c r="D235" s="17"/>
      <c r="E235" s="15">
        <v>14</v>
      </c>
      <c r="F235" s="15">
        <v>70</v>
      </c>
      <c r="G235" s="18" t="str">
        <f t="shared" si="32"/>
        <v>Регистрация на очный тур</v>
      </c>
      <c r="H235" s="19"/>
      <c r="I235" s="19"/>
      <c r="J235" s="19"/>
      <c r="P235" s="19"/>
      <c r="Q235" s="19"/>
      <c r="R235" s="19"/>
      <c r="S235" s="19"/>
      <c r="T235" s="19"/>
    </row>
    <row r="236" spans="1:20" ht="15.75" customHeight="1" x14ac:dyDescent="0.25">
      <c r="A236" s="15">
        <v>235</v>
      </c>
      <c r="B236" s="16" t="s">
        <v>822</v>
      </c>
      <c r="C236" t="s">
        <v>291</v>
      </c>
      <c r="D236" s="17"/>
      <c r="E236" s="15">
        <v>10</v>
      </c>
      <c r="F236" s="15">
        <v>50</v>
      </c>
      <c r="G236" s="18" t="str">
        <f t="shared" si="32"/>
        <v>Регистрация на очный тур</v>
      </c>
      <c r="H236" s="19"/>
      <c r="I236" s="19"/>
      <c r="J236" s="19"/>
      <c r="P236" s="19"/>
      <c r="Q236" s="19"/>
      <c r="R236" s="19"/>
      <c r="S236" s="19"/>
      <c r="T236" s="19"/>
    </row>
    <row r="237" spans="1:20" ht="15.75" customHeight="1" x14ac:dyDescent="0.25">
      <c r="A237" s="15">
        <v>236</v>
      </c>
      <c r="B237" s="16" t="s">
        <v>823</v>
      </c>
      <c r="C237" t="s">
        <v>575</v>
      </c>
      <c r="D237" s="17"/>
      <c r="E237" s="15">
        <v>13</v>
      </c>
      <c r="F237" s="15">
        <v>65</v>
      </c>
      <c r="G237" s="18" t="str">
        <f t="shared" si="32"/>
        <v>Регистрация на очный тур</v>
      </c>
      <c r="H237" s="19"/>
      <c r="I237" s="19"/>
      <c r="J237" s="19"/>
      <c r="P237" s="19"/>
      <c r="Q237" s="19"/>
      <c r="R237" s="19"/>
      <c r="S237" s="19"/>
      <c r="T237" s="19"/>
    </row>
    <row r="238" spans="1:20" ht="15.75" customHeight="1" x14ac:dyDescent="0.25">
      <c r="A238" s="15">
        <v>237</v>
      </c>
      <c r="B238" s="16" t="s">
        <v>569</v>
      </c>
      <c r="C238" t="s">
        <v>896</v>
      </c>
      <c r="D238" s="17" t="s">
        <v>8</v>
      </c>
      <c r="E238" s="15">
        <v>14.5</v>
      </c>
      <c r="F238" s="15">
        <v>72.5</v>
      </c>
      <c r="G238" s="18" t="str">
        <f t="shared" si="32"/>
        <v>Регистрация на очный тур</v>
      </c>
      <c r="H238" s="19"/>
      <c r="I238" s="19"/>
      <c r="J238" s="19"/>
      <c r="P238" s="19"/>
      <c r="Q238" s="19"/>
      <c r="R238" s="19"/>
      <c r="S238" s="19"/>
      <c r="T238" s="19"/>
    </row>
    <row r="239" spans="1:20" ht="15.75" customHeight="1" x14ac:dyDescent="0.25">
      <c r="A239" s="15">
        <v>238</v>
      </c>
      <c r="B239" s="16" t="s">
        <v>824</v>
      </c>
      <c r="C239" t="s">
        <v>897</v>
      </c>
      <c r="D239" s="17" t="s">
        <v>8</v>
      </c>
      <c r="E239" s="15">
        <v>13</v>
      </c>
      <c r="F239" s="15">
        <v>65</v>
      </c>
      <c r="G239" s="18" t="str">
        <f t="shared" si="32"/>
        <v>Регистрация на очный тур</v>
      </c>
      <c r="H239" s="19"/>
      <c r="I239" s="19"/>
      <c r="J239" s="19"/>
      <c r="P239" s="19"/>
      <c r="Q239" s="19"/>
      <c r="R239" s="19"/>
      <c r="S239" s="19"/>
      <c r="T239" s="19"/>
    </row>
    <row r="240" spans="1:20" ht="15.75" customHeight="1" x14ac:dyDescent="0.25">
      <c r="A240" s="15">
        <v>239</v>
      </c>
      <c r="B240" s="16" t="s">
        <v>825</v>
      </c>
      <c r="C240" t="s">
        <v>212</v>
      </c>
      <c r="D240" s="17"/>
      <c r="E240" s="15">
        <v>11.5</v>
      </c>
      <c r="F240" s="15">
        <v>57.5</v>
      </c>
      <c r="G240" s="18" t="str">
        <f t="shared" si="32"/>
        <v>Регистрация на очный тур</v>
      </c>
      <c r="H240" s="19"/>
      <c r="I240" s="19"/>
      <c r="J240" s="19"/>
      <c r="P240" s="19"/>
      <c r="Q240" s="19"/>
      <c r="R240" s="19"/>
      <c r="S240" s="19"/>
      <c r="T240" s="19"/>
    </row>
    <row r="241" spans="1:20" ht="15.75" customHeight="1" x14ac:dyDescent="0.25">
      <c r="A241" s="15">
        <v>240</v>
      </c>
      <c r="B241" s="16" t="s">
        <v>826</v>
      </c>
      <c r="C241" t="s">
        <v>898</v>
      </c>
      <c r="D241" s="17"/>
      <c r="E241" s="15">
        <v>9</v>
      </c>
      <c r="F241" s="15">
        <v>45</v>
      </c>
      <c r="G241" s="19"/>
      <c r="H241" s="19"/>
      <c r="I241" s="19"/>
      <c r="J241" s="19"/>
      <c r="P241" s="19"/>
      <c r="Q241" s="19"/>
      <c r="R241" s="19"/>
      <c r="S241" s="19"/>
      <c r="T241" s="19"/>
    </row>
    <row r="242" spans="1:20" ht="15.75" customHeight="1" x14ac:dyDescent="0.25">
      <c r="A242" s="15">
        <v>241</v>
      </c>
      <c r="B242" s="16" t="s">
        <v>827</v>
      </c>
      <c r="C242" t="s">
        <v>216</v>
      </c>
      <c r="D242" s="17"/>
      <c r="E242" s="15">
        <v>14</v>
      </c>
      <c r="F242" s="15">
        <v>70</v>
      </c>
      <c r="G242" s="18" t="str">
        <f t="shared" ref="G242:G243" si="33">HYPERLINK("https://umosphera.ru/ochnyj-tur/","Регистрация на очный тур")</f>
        <v>Регистрация на очный тур</v>
      </c>
      <c r="H242" s="19"/>
      <c r="I242" s="19"/>
      <c r="J242" s="19"/>
      <c r="P242" s="19"/>
      <c r="Q242" s="19"/>
      <c r="R242" s="19"/>
      <c r="S242" s="19"/>
      <c r="T242" s="19"/>
    </row>
    <row r="243" spans="1:20" ht="15.75" customHeight="1" x14ac:dyDescent="0.25">
      <c r="A243" s="15">
        <v>242</v>
      </c>
      <c r="B243" s="16" t="s">
        <v>827</v>
      </c>
      <c r="C243" t="s">
        <v>296</v>
      </c>
      <c r="D243" s="17"/>
      <c r="E243" s="15">
        <v>16</v>
      </c>
      <c r="F243" s="15">
        <v>80</v>
      </c>
      <c r="G243" s="18" t="str">
        <f t="shared" si="33"/>
        <v>Регистрация на очный тур</v>
      </c>
      <c r="H243" s="19"/>
      <c r="I243" s="19"/>
      <c r="J243" s="19"/>
      <c r="P243" s="19"/>
      <c r="Q243" s="19"/>
      <c r="R243" s="19"/>
      <c r="S243" s="19"/>
      <c r="T243" s="19"/>
    </row>
    <row r="244" spans="1:20" ht="15.75" customHeight="1" x14ac:dyDescent="0.25">
      <c r="A244" s="15">
        <v>243</v>
      </c>
      <c r="B244" s="16" t="s">
        <v>828</v>
      </c>
      <c r="C244" t="s">
        <v>554</v>
      </c>
      <c r="D244" s="17"/>
      <c r="E244" s="15">
        <v>9</v>
      </c>
      <c r="F244" s="15">
        <v>45</v>
      </c>
      <c r="G244" s="19"/>
      <c r="H244" s="19"/>
      <c r="I244" s="19"/>
      <c r="J244" s="19"/>
      <c r="P244" s="19"/>
      <c r="Q244" s="19"/>
      <c r="R244" s="19"/>
      <c r="S244" s="19"/>
      <c r="T244" s="19"/>
    </row>
    <row r="245" spans="1:20" ht="15.75" customHeight="1" x14ac:dyDescent="0.25">
      <c r="A245" s="15">
        <v>244</v>
      </c>
      <c r="B245" s="16" t="s">
        <v>829</v>
      </c>
      <c r="C245" t="s">
        <v>905</v>
      </c>
      <c r="D245" s="17"/>
      <c r="E245" s="15">
        <v>17</v>
      </c>
      <c r="F245" s="15">
        <v>85</v>
      </c>
      <c r="G245" s="18" t="str">
        <f t="shared" ref="G245:G247" si="34">HYPERLINK("https://umosphera.ru/ochnyj-tur/","Регистрация на очный тур")</f>
        <v>Регистрация на очный тур</v>
      </c>
      <c r="H245" s="19"/>
      <c r="I245" s="19"/>
      <c r="J245" s="19"/>
      <c r="P245" s="19"/>
      <c r="Q245" s="19"/>
      <c r="R245" s="19"/>
      <c r="S245" s="19"/>
      <c r="T245" s="19"/>
    </row>
    <row r="246" spans="1:20" ht="15.75" customHeight="1" x14ac:dyDescent="0.25">
      <c r="A246" s="15">
        <v>245</v>
      </c>
      <c r="B246" s="16" t="s">
        <v>830</v>
      </c>
      <c r="C246" t="s">
        <v>435</v>
      </c>
      <c r="D246" s="17"/>
      <c r="E246" s="15">
        <v>18.5</v>
      </c>
      <c r="F246" s="15">
        <v>92.5</v>
      </c>
      <c r="G246" s="18" t="str">
        <f t="shared" si="34"/>
        <v>Регистрация на очный тур</v>
      </c>
      <c r="H246" s="19"/>
      <c r="I246" s="19"/>
      <c r="J246" s="19"/>
      <c r="P246" s="19"/>
      <c r="Q246" s="19"/>
      <c r="R246" s="19"/>
      <c r="S246" s="19"/>
      <c r="T246" s="19"/>
    </row>
    <row r="247" spans="1:20" ht="15.75" customHeight="1" x14ac:dyDescent="0.25">
      <c r="A247" s="15">
        <v>246</v>
      </c>
      <c r="B247" s="16" t="s">
        <v>831</v>
      </c>
      <c r="C247" t="s">
        <v>219</v>
      </c>
      <c r="D247" s="17"/>
      <c r="E247" s="15">
        <v>12</v>
      </c>
      <c r="F247" s="15">
        <v>60</v>
      </c>
      <c r="G247" s="18" t="str">
        <f t="shared" si="34"/>
        <v>Регистрация на очный тур</v>
      </c>
      <c r="H247" s="19"/>
      <c r="I247" s="19"/>
      <c r="J247" s="19"/>
      <c r="P247" s="19"/>
      <c r="Q247" s="19"/>
      <c r="R247" s="19"/>
      <c r="S247" s="19"/>
      <c r="T247" s="19"/>
    </row>
    <row r="248" spans="1:20" ht="15.75" customHeight="1" x14ac:dyDescent="0.25">
      <c r="A248" s="15">
        <v>247</v>
      </c>
      <c r="B248" s="16" t="s">
        <v>832</v>
      </c>
      <c r="C248" t="s">
        <v>554</v>
      </c>
      <c r="D248" s="17"/>
      <c r="E248" s="15">
        <v>9</v>
      </c>
      <c r="F248" s="15">
        <v>45</v>
      </c>
      <c r="G248" s="19"/>
      <c r="H248" s="19"/>
      <c r="I248" s="19"/>
      <c r="J248" s="19"/>
      <c r="P248" s="19"/>
      <c r="Q248" s="19"/>
      <c r="R248" s="19"/>
      <c r="S248" s="19"/>
      <c r="T248" s="19"/>
    </row>
    <row r="249" spans="1:20" ht="15.75" customHeight="1" x14ac:dyDescent="0.25">
      <c r="A249" s="15">
        <v>248</v>
      </c>
      <c r="B249" s="16" t="s">
        <v>833</v>
      </c>
      <c r="C249" t="s">
        <v>190</v>
      </c>
      <c r="D249" s="17"/>
      <c r="E249" s="15">
        <v>12.5</v>
      </c>
      <c r="F249" s="15">
        <v>62.5</v>
      </c>
      <c r="G249" s="18" t="str">
        <f t="shared" ref="G249:G250" si="35">HYPERLINK("https://umosphera.ru/ochnyj-tur/","Регистрация на очный тур")</f>
        <v>Регистрация на очный тур</v>
      </c>
      <c r="H249" s="19"/>
      <c r="I249" s="19"/>
      <c r="J249" s="19"/>
      <c r="P249" s="19"/>
      <c r="Q249" s="19"/>
      <c r="R249" s="19"/>
      <c r="S249" s="19"/>
      <c r="T249" s="19"/>
    </row>
    <row r="250" spans="1:20" ht="15.75" customHeight="1" x14ac:dyDescent="0.25">
      <c r="A250" s="15">
        <v>249</v>
      </c>
      <c r="B250" s="16" t="s">
        <v>834</v>
      </c>
      <c r="C250" t="s">
        <v>899</v>
      </c>
      <c r="D250" s="17"/>
      <c r="E250" s="15">
        <v>11.5</v>
      </c>
      <c r="F250" s="15">
        <v>57.5</v>
      </c>
      <c r="G250" s="18" t="str">
        <f t="shared" si="35"/>
        <v>Регистрация на очный тур</v>
      </c>
      <c r="H250" s="19"/>
      <c r="I250" s="19"/>
      <c r="J250" s="19"/>
      <c r="P250" s="19"/>
      <c r="Q250" s="19"/>
      <c r="R250" s="19"/>
      <c r="S250" s="19"/>
      <c r="T250" s="19"/>
    </row>
    <row r="251" spans="1:20" ht="15.75" customHeight="1" x14ac:dyDescent="0.25">
      <c r="A251" s="15">
        <v>250</v>
      </c>
      <c r="B251" s="16" t="s">
        <v>835</v>
      </c>
      <c r="C251" t="s">
        <v>900</v>
      </c>
      <c r="D251" s="17"/>
      <c r="E251" s="15">
        <v>9.5</v>
      </c>
      <c r="F251" s="15">
        <v>47.5</v>
      </c>
      <c r="G251" s="19"/>
      <c r="H251" s="19"/>
      <c r="I251" s="19"/>
      <c r="J251" s="19"/>
      <c r="P251" s="19"/>
      <c r="Q251" s="19"/>
      <c r="R251" s="19"/>
      <c r="S251" s="19"/>
      <c r="T251" s="19"/>
    </row>
    <row r="252" spans="1:20" ht="15.75" customHeight="1" x14ac:dyDescent="0.25">
      <c r="A252" s="15">
        <v>251</v>
      </c>
      <c r="B252" s="16" t="s">
        <v>836</v>
      </c>
      <c r="C252" t="s">
        <v>252</v>
      </c>
      <c r="D252" s="17"/>
      <c r="E252" s="15">
        <v>13</v>
      </c>
      <c r="F252" s="15">
        <v>65</v>
      </c>
      <c r="G252" s="18" t="str">
        <f t="shared" ref="G252:G253" si="36">HYPERLINK("https://umosphera.ru/ochnyj-tur/","Регистрация на очный тур")</f>
        <v>Регистрация на очный тур</v>
      </c>
      <c r="H252" s="19"/>
      <c r="I252" s="19"/>
      <c r="J252" s="19"/>
      <c r="P252" s="19"/>
      <c r="Q252" s="19"/>
      <c r="R252" s="19"/>
      <c r="S252" s="19"/>
      <c r="T252" s="19"/>
    </row>
    <row r="253" spans="1:20" ht="15.75" customHeight="1" x14ac:dyDescent="0.25">
      <c r="A253" s="15">
        <v>252</v>
      </c>
      <c r="B253" s="16" t="s">
        <v>837</v>
      </c>
      <c r="C253" t="s">
        <v>192</v>
      </c>
      <c r="D253" s="17"/>
      <c r="E253" s="15">
        <v>10</v>
      </c>
      <c r="F253" s="15">
        <v>50</v>
      </c>
      <c r="G253" s="18" t="str">
        <f t="shared" si="36"/>
        <v>Регистрация на очный тур</v>
      </c>
      <c r="H253" s="19"/>
      <c r="I253" s="19"/>
      <c r="J253" s="19"/>
      <c r="P253" s="19"/>
      <c r="Q253" s="19"/>
      <c r="R253" s="19"/>
      <c r="S253" s="19"/>
      <c r="T253" s="19"/>
    </row>
    <row r="254" spans="1:20" ht="15.75" customHeight="1" x14ac:dyDescent="0.25">
      <c r="A254" s="15">
        <v>253</v>
      </c>
      <c r="B254" s="16" t="s">
        <v>838</v>
      </c>
      <c r="C254" t="s">
        <v>544</v>
      </c>
      <c r="D254" s="17"/>
      <c r="E254" s="15">
        <v>6.5</v>
      </c>
      <c r="F254" s="15">
        <v>32.5</v>
      </c>
      <c r="G254" s="19"/>
      <c r="H254" s="19"/>
      <c r="I254" s="19"/>
      <c r="J254" s="19"/>
      <c r="P254" s="19"/>
      <c r="Q254" s="19"/>
      <c r="R254" s="19"/>
      <c r="S254" s="19"/>
      <c r="T254" s="19"/>
    </row>
    <row r="255" spans="1:20" ht="15.75" customHeight="1" x14ac:dyDescent="0.25">
      <c r="A255" s="15">
        <v>254</v>
      </c>
      <c r="B255" s="16" t="s">
        <v>594</v>
      </c>
      <c r="C255" t="s">
        <v>874</v>
      </c>
      <c r="D255" s="17"/>
      <c r="E255" s="15">
        <v>10</v>
      </c>
      <c r="F255" s="15">
        <v>50</v>
      </c>
      <c r="G255" s="18" t="str">
        <f t="shared" ref="G255:G256" si="37">HYPERLINK("https://umosphera.ru/ochnyj-tur/","Регистрация на очный тур")</f>
        <v>Регистрация на очный тур</v>
      </c>
      <c r="H255" s="19"/>
      <c r="I255" s="19"/>
      <c r="J255" s="19"/>
      <c r="P255" s="19"/>
      <c r="Q255" s="19"/>
      <c r="R255" s="19"/>
      <c r="S255" s="19"/>
      <c r="T255" s="19"/>
    </row>
    <row r="256" spans="1:20" ht="15.75" customHeight="1" x14ac:dyDescent="0.25">
      <c r="A256" s="15">
        <v>255</v>
      </c>
      <c r="B256" s="16" t="s">
        <v>839</v>
      </c>
      <c r="C256" t="s">
        <v>165</v>
      </c>
      <c r="D256" s="17"/>
      <c r="E256" s="15">
        <v>15</v>
      </c>
      <c r="F256" s="15">
        <v>75</v>
      </c>
      <c r="G256" s="18" t="str">
        <f t="shared" si="37"/>
        <v>Регистрация на очный тур</v>
      </c>
      <c r="H256" s="19"/>
      <c r="I256" s="19"/>
      <c r="J256" s="19"/>
      <c r="P256" s="19"/>
      <c r="Q256" s="19"/>
      <c r="R256" s="19"/>
      <c r="S256" s="19"/>
      <c r="T256" s="19"/>
    </row>
    <row r="257" spans="1:20" ht="15.75" customHeight="1" x14ac:dyDescent="0.25">
      <c r="A257" s="15">
        <v>256</v>
      </c>
      <c r="B257" s="16" t="s">
        <v>840</v>
      </c>
      <c r="C257" t="s">
        <v>878</v>
      </c>
      <c r="D257" s="17"/>
      <c r="E257" s="15">
        <v>9</v>
      </c>
      <c r="F257" s="15">
        <v>45</v>
      </c>
      <c r="G257" s="19"/>
      <c r="H257" s="19"/>
      <c r="I257" s="19"/>
      <c r="J257" s="19"/>
      <c r="P257" s="19"/>
      <c r="Q257" s="19"/>
      <c r="R257" s="19"/>
      <c r="S257" s="19"/>
      <c r="T257" s="19"/>
    </row>
    <row r="258" spans="1:20" ht="15.75" customHeight="1" x14ac:dyDescent="0.25">
      <c r="A258" s="15">
        <v>257</v>
      </c>
      <c r="B258" s="16" t="s">
        <v>841</v>
      </c>
      <c r="C258" t="s">
        <v>248</v>
      </c>
      <c r="D258" s="17"/>
      <c r="E258" s="15">
        <v>11.5</v>
      </c>
      <c r="F258" s="15">
        <v>57.5</v>
      </c>
      <c r="G258" s="18" t="str">
        <f>HYPERLINK("https://umosphera.ru/ochnyj-tur/","Регистрация на очный тур")</f>
        <v>Регистрация на очный тур</v>
      </c>
      <c r="H258" s="19"/>
      <c r="I258" s="19"/>
      <c r="J258" s="19"/>
      <c r="P258" s="19"/>
      <c r="Q258" s="19"/>
      <c r="R258" s="19"/>
      <c r="S258" s="19"/>
      <c r="T258" s="19"/>
    </row>
    <row r="259" spans="1:20" ht="15.75" customHeight="1" x14ac:dyDescent="0.25">
      <c r="A259" s="15">
        <v>258</v>
      </c>
      <c r="B259" s="16" t="s">
        <v>842</v>
      </c>
      <c r="C259" t="s">
        <v>265</v>
      </c>
      <c r="D259" s="17" t="s">
        <v>8</v>
      </c>
      <c r="E259" s="15">
        <v>7.5</v>
      </c>
      <c r="F259" s="15">
        <v>37.5</v>
      </c>
      <c r="G259" s="19"/>
      <c r="H259" s="19"/>
      <c r="I259" s="19"/>
      <c r="J259" s="19"/>
      <c r="P259" s="19"/>
      <c r="Q259" s="19"/>
      <c r="R259" s="19"/>
      <c r="S259" s="19"/>
      <c r="T259" s="19"/>
    </row>
    <row r="260" spans="1:20" ht="15.75" customHeight="1" x14ac:dyDescent="0.25">
      <c r="A260" s="15">
        <v>259</v>
      </c>
      <c r="B260" s="16" t="s">
        <v>843</v>
      </c>
      <c r="C260" t="s">
        <v>350</v>
      </c>
      <c r="D260" s="17"/>
      <c r="E260" s="15">
        <v>10.5</v>
      </c>
      <c r="F260" s="15">
        <v>52.5</v>
      </c>
      <c r="G260" s="18" t="str">
        <f t="shared" ref="G260:G261" si="38">HYPERLINK("https://umosphera.ru/ochnyj-tur/","Регистрация на очный тур")</f>
        <v>Регистрация на очный тур</v>
      </c>
      <c r="H260" s="19"/>
      <c r="I260" s="19"/>
      <c r="J260" s="19"/>
      <c r="P260" s="19"/>
      <c r="Q260" s="19"/>
      <c r="R260" s="19"/>
      <c r="S260" s="19"/>
      <c r="T260" s="19"/>
    </row>
    <row r="261" spans="1:20" ht="15.75" customHeight="1" x14ac:dyDescent="0.25">
      <c r="A261" s="15">
        <v>260</v>
      </c>
      <c r="B261" s="16" t="s">
        <v>844</v>
      </c>
      <c r="C261" t="s">
        <v>167</v>
      </c>
      <c r="D261" s="17"/>
      <c r="E261" s="15">
        <v>15</v>
      </c>
      <c r="F261" s="15">
        <v>75</v>
      </c>
      <c r="G261" s="18" t="str">
        <f t="shared" si="38"/>
        <v>Регистрация на очный тур</v>
      </c>
      <c r="H261" s="19"/>
      <c r="I261" s="19"/>
      <c r="J261" s="19"/>
      <c r="P261" s="19"/>
      <c r="Q261" s="19"/>
      <c r="R261" s="19"/>
      <c r="S261" s="19"/>
      <c r="T261" s="19"/>
    </row>
    <row r="262" spans="1:20" ht="15.75" customHeight="1" x14ac:dyDescent="0.25">
      <c r="A262" s="15">
        <v>261</v>
      </c>
      <c r="B262" s="16" t="s">
        <v>845</v>
      </c>
      <c r="C262" t="s">
        <v>265</v>
      </c>
      <c r="D262" s="17"/>
      <c r="E262" s="15">
        <v>7.5</v>
      </c>
      <c r="F262" s="15">
        <v>37.5</v>
      </c>
      <c r="G262" s="19"/>
      <c r="H262" s="19"/>
      <c r="I262" s="19"/>
      <c r="J262" s="19"/>
      <c r="P262" s="19"/>
      <c r="Q262" s="19"/>
      <c r="R262" s="19"/>
      <c r="S262" s="19"/>
      <c r="T262" s="19"/>
    </row>
    <row r="263" spans="1:20" ht="15.75" customHeight="1" x14ac:dyDescent="0.25">
      <c r="A263" s="15">
        <v>262</v>
      </c>
      <c r="B263" s="16" t="s">
        <v>846</v>
      </c>
      <c r="C263" t="s">
        <v>173</v>
      </c>
      <c r="D263" s="17"/>
      <c r="E263" s="15">
        <v>15.5</v>
      </c>
      <c r="F263" s="15">
        <v>77.5</v>
      </c>
      <c r="G263" s="18" t="str">
        <f t="shared" ref="G263:G264" si="39">HYPERLINK("https://umosphera.ru/ochnyj-tur/","Регистрация на очный тур")</f>
        <v>Регистрация на очный тур</v>
      </c>
      <c r="H263" s="19"/>
      <c r="I263" s="19"/>
      <c r="J263" s="19"/>
      <c r="P263" s="19"/>
      <c r="Q263" s="19"/>
      <c r="R263" s="19"/>
      <c r="S263" s="19"/>
      <c r="T263" s="19"/>
    </row>
    <row r="264" spans="1:20" ht="15.75" customHeight="1" x14ac:dyDescent="0.25">
      <c r="A264" s="15">
        <v>263</v>
      </c>
      <c r="B264" s="16" t="s">
        <v>847</v>
      </c>
      <c r="C264" t="s">
        <v>329</v>
      </c>
      <c r="D264" s="17"/>
      <c r="E264" s="15">
        <v>17</v>
      </c>
      <c r="F264" s="15">
        <v>85</v>
      </c>
      <c r="G264" s="18" t="str">
        <f t="shared" si="39"/>
        <v>Регистрация на очный тур</v>
      </c>
      <c r="H264" s="19"/>
      <c r="I264" s="19"/>
      <c r="J264" s="19"/>
      <c r="P264" s="19"/>
      <c r="Q264" s="19"/>
      <c r="R264" s="19"/>
      <c r="S264" s="19"/>
      <c r="T264" s="19"/>
    </row>
    <row r="265" spans="1:20" ht="15.75" customHeight="1" x14ac:dyDescent="0.25">
      <c r="A265" s="15">
        <v>264</v>
      </c>
      <c r="B265" s="16" t="s">
        <v>848</v>
      </c>
      <c r="C265" t="s">
        <v>155</v>
      </c>
      <c r="D265" s="17" t="s">
        <v>8</v>
      </c>
      <c r="E265" s="15">
        <v>6</v>
      </c>
      <c r="F265" s="15">
        <v>30</v>
      </c>
      <c r="G265" s="19"/>
      <c r="H265" s="19"/>
      <c r="I265" s="19"/>
      <c r="J265" s="19"/>
      <c r="P265" s="19"/>
      <c r="Q265" s="19"/>
      <c r="R265" s="19"/>
      <c r="S265" s="19"/>
      <c r="T265" s="19"/>
    </row>
    <row r="266" spans="1:20" ht="15.75" customHeight="1" x14ac:dyDescent="0.25">
      <c r="A266" s="15">
        <v>265</v>
      </c>
      <c r="B266" s="16" t="s">
        <v>849</v>
      </c>
      <c r="C266" t="s">
        <v>155</v>
      </c>
      <c r="D266" s="17"/>
      <c r="E266" s="15">
        <v>9.5</v>
      </c>
      <c r="F266" s="15">
        <v>47.5</v>
      </c>
      <c r="G266" s="19"/>
      <c r="H266" s="19"/>
      <c r="I266" s="19"/>
      <c r="J266" s="19"/>
      <c r="P266" s="19"/>
      <c r="Q266" s="19"/>
      <c r="R266" s="19"/>
      <c r="S266" s="19"/>
      <c r="T266" s="19"/>
    </row>
    <row r="267" spans="1:20" ht="15.75" customHeight="1" x14ac:dyDescent="0.25">
      <c r="A267" s="15">
        <v>266</v>
      </c>
      <c r="B267" s="16" t="s">
        <v>850</v>
      </c>
      <c r="C267" t="s">
        <v>303</v>
      </c>
      <c r="D267" s="17"/>
      <c r="E267" s="15">
        <v>16.5</v>
      </c>
      <c r="F267" s="15">
        <v>82.5</v>
      </c>
      <c r="G267" s="18" t="str">
        <f t="shared" ref="G267:G281" si="40">HYPERLINK("https://umosphera.ru/ochnyj-tur/","Регистрация на очный тур")</f>
        <v>Регистрация на очный тур</v>
      </c>
      <c r="H267" s="19"/>
      <c r="I267" s="19"/>
      <c r="J267" s="19"/>
      <c r="P267" s="19"/>
      <c r="Q267" s="19"/>
      <c r="R267" s="19"/>
      <c r="S267" s="19"/>
      <c r="T267" s="19"/>
    </row>
    <row r="268" spans="1:20" ht="15.75" customHeight="1" x14ac:dyDescent="0.25">
      <c r="A268" s="15">
        <v>267</v>
      </c>
      <c r="B268" s="16" t="s">
        <v>851</v>
      </c>
      <c r="C268" t="s">
        <v>167</v>
      </c>
      <c r="D268" s="17"/>
      <c r="E268" s="15">
        <v>14</v>
      </c>
      <c r="F268" s="15">
        <v>70</v>
      </c>
      <c r="G268" s="18" t="str">
        <f t="shared" si="40"/>
        <v>Регистрация на очный тур</v>
      </c>
      <c r="H268" s="19"/>
      <c r="I268" s="19"/>
      <c r="J268" s="19"/>
      <c r="P268" s="19"/>
      <c r="Q268" s="19"/>
      <c r="R268" s="19"/>
      <c r="S268" s="19"/>
      <c r="T268" s="19"/>
    </row>
    <row r="269" spans="1:20" ht="15.75" customHeight="1" x14ac:dyDescent="0.25">
      <c r="A269" s="15">
        <v>268</v>
      </c>
      <c r="B269" s="16" t="s">
        <v>852</v>
      </c>
      <c r="C269" t="s">
        <v>145</v>
      </c>
      <c r="D269" s="17"/>
      <c r="E269" s="15">
        <v>14.5</v>
      </c>
      <c r="F269" s="15">
        <v>72.5</v>
      </c>
      <c r="G269" s="18" t="str">
        <f t="shared" si="40"/>
        <v>Регистрация на очный тур</v>
      </c>
      <c r="H269" s="19"/>
      <c r="I269" s="19"/>
      <c r="J269" s="19"/>
      <c r="P269" s="19"/>
      <c r="Q269" s="19"/>
      <c r="R269" s="19"/>
      <c r="S269" s="19"/>
      <c r="T269" s="19"/>
    </row>
    <row r="270" spans="1:20" ht="15.75" customHeight="1" x14ac:dyDescent="0.25">
      <c r="A270" s="15">
        <v>269</v>
      </c>
      <c r="B270" s="16" t="s">
        <v>853</v>
      </c>
      <c r="C270" t="s">
        <v>291</v>
      </c>
      <c r="D270" s="17"/>
      <c r="E270" s="15">
        <v>10</v>
      </c>
      <c r="F270" s="15">
        <v>50</v>
      </c>
      <c r="G270" s="18" t="str">
        <f t="shared" si="40"/>
        <v>Регистрация на очный тур</v>
      </c>
      <c r="H270" s="19"/>
      <c r="I270" s="19"/>
      <c r="J270" s="19"/>
      <c r="P270" s="19"/>
      <c r="Q270" s="19"/>
      <c r="R270" s="19"/>
      <c r="S270" s="19"/>
      <c r="T270" s="19"/>
    </row>
    <row r="271" spans="1:20" ht="15.75" customHeight="1" x14ac:dyDescent="0.25">
      <c r="A271" s="15">
        <v>270</v>
      </c>
      <c r="B271" s="16" t="s">
        <v>854</v>
      </c>
      <c r="C271" t="s">
        <v>265</v>
      </c>
      <c r="D271" s="17"/>
      <c r="E271" s="15">
        <v>12.5</v>
      </c>
      <c r="F271" s="15">
        <v>62.5</v>
      </c>
      <c r="G271" s="18" t="str">
        <f t="shared" si="40"/>
        <v>Регистрация на очный тур</v>
      </c>
      <c r="H271" s="19"/>
      <c r="I271" s="19"/>
      <c r="J271" s="19"/>
      <c r="P271" s="19"/>
      <c r="Q271" s="19"/>
      <c r="R271" s="19"/>
      <c r="S271" s="19"/>
      <c r="T271" s="19"/>
    </row>
    <row r="272" spans="1:20" ht="15.75" customHeight="1" x14ac:dyDescent="0.25">
      <c r="A272" s="15">
        <v>271</v>
      </c>
      <c r="B272" s="16" t="s">
        <v>614</v>
      </c>
      <c r="C272" t="s">
        <v>214</v>
      </c>
      <c r="D272" s="17"/>
      <c r="E272" s="15">
        <v>11.5</v>
      </c>
      <c r="F272" s="15">
        <v>57.5</v>
      </c>
      <c r="G272" s="18" t="str">
        <f t="shared" si="40"/>
        <v>Регистрация на очный тур</v>
      </c>
      <c r="H272" s="19"/>
      <c r="I272" s="19"/>
      <c r="J272" s="19"/>
      <c r="P272" s="19"/>
      <c r="Q272" s="19"/>
      <c r="R272" s="19"/>
      <c r="S272" s="19"/>
      <c r="T272" s="19"/>
    </row>
    <row r="273" spans="1:20" ht="15.75" customHeight="1" x14ac:dyDescent="0.25">
      <c r="A273" s="15">
        <v>272</v>
      </c>
      <c r="B273" s="16" t="s">
        <v>620</v>
      </c>
      <c r="C273" t="s">
        <v>216</v>
      </c>
      <c r="D273" s="17"/>
      <c r="E273" s="15">
        <v>16.5</v>
      </c>
      <c r="F273" s="15">
        <v>82.5</v>
      </c>
      <c r="G273" s="18" t="str">
        <f t="shared" si="40"/>
        <v>Регистрация на очный тур</v>
      </c>
      <c r="H273" s="19"/>
      <c r="I273" s="19"/>
      <c r="J273" s="19"/>
      <c r="P273" s="19"/>
      <c r="Q273" s="19"/>
      <c r="R273" s="19"/>
      <c r="S273" s="19"/>
      <c r="T273" s="19"/>
    </row>
    <row r="274" spans="1:20" ht="15.75" customHeight="1" x14ac:dyDescent="0.25">
      <c r="A274" s="15">
        <v>273</v>
      </c>
      <c r="B274" s="16" t="s">
        <v>855</v>
      </c>
      <c r="C274" t="s">
        <v>904</v>
      </c>
      <c r="D274" s="17"/>
      <c r="E274" s="15">
        <v>10</v>
      </c>
      <c r="F274" s="15">
        <v>50</v>
      </c>
      <c r="G274" s="18" t="str">
        <f t="shared" si="40"/>
        <v>Регистрация на очный тур</v>
      </c>
      <c r="H274" s="19"/>
      <c r="I274" s="19"/>
      <c r="J274" s="19"/>
      <c r="P274" s="19"/>
      <c r="Q274" s="19"/>
      <c r="R274" s="19"/>
      <c r="S274" s="19"/>
      <c r="T274" s="19"/>
    </row>
    <row r="275" spans="1:20" ht="15.75" customHeight="1" x14ac:dyDescent="0.25">
      <c r="A275" s="15">
        <v>274</v>
      </c>
      <c r="B275" s="16" t="s">
        <v>856</v>
      </c>
      <c r="C275" t="s">
        <v>262</v>
      </c>
      <c r="D275" s="17"/>
      <c r="E275" s="15">
        <v>13</v>
      </c>
      <c r="F275" s="15">
        <v>65</v>
      </c>
      <c r="G275" s="18" t="str">
        <f t="shared" si="40"/>
        <v>Регистрация на очный тур</v>
      </c>
      <c r="H275" s="19"/>
      <c r="I275" s="19"/>
      <c r="J275" s="19"/>
      <c r="P275" s="19"/>
      <c r="Q275" s="19"/>
      <c r="R275" s="19"/>
      <c r="S275" s="19"/>
      <c r="T275" s="19"/>
    </row>
    <row r="276" spans="1:20" ht="15.75" customHeight="1" x14ac:dyDescent="0.25">
      <c r="A276" s="15">
        <v>275</v>
      </c>
      <c r="B276" s="16" t="s">
        <v>857</v>
      </c>
      <c r="C276" t="s">
        <v>554</v>
      </c>
      <c r="D276" s="17"/>
      <c r="E276" s="15">
        <v>18</v>
      </c>
      <c r="F276" s="15">
        <v>90</v>
      </c>
      <c r="G276" s="18" t="str">
        <f t="shared" si="40"/>
        <v>Регистрация на очный тур</v>
      </c>
      <c r="H276" s="19"/>
      <c r="I276" s="19"/>
      <c r="J276" s="19"/>
      <c r="P276" s="19"/>
      <c r="Q276" s="19"/>
      <c r="R276" s="19"/>
      <c r="S276" s="19"/>
      <c r="T276" s="19"/>
    </row>
    <row r="277" spans="1:20" ht="15.75" customHeight="1" x14ac:dyDescent="0.25">
      <c r="A277" s="15">
        <v>276</v>
      </c>
      <c r="B277" s="16" t="s">
        <v>858</v>
      </c>
      <c r="C277" t="s">
        <v>341</v>
      </c>
      <c r="D277" s="17" t="s">
        <v>8</v>
      </c>
      <c r="E277" s="15">
        <v>17.5</v>
      </c>
      <c r="F277" s="15">
        <v>87.5</v>
      </c>
      <c r="G277" s="18" t="str">
        <f t="shared" si="40"/>
        <v>Регистрация на очный тур</v>
      </c>
      <c r="H277" s="19"/>
      <c r="I277" s="19"/>
      <c r="J277" s="19"/>
      <c r="P277" s="19"/>
      <c r="Q277" s="19"/>
      <c r="R277" s="19"/>
      <c r="S277" s="19"/>
      <c r="T277" s="19"/>
    </row>
    <row r="278" spans="1:20" ht="15.75" customHeight="1" x14ac:dyDescent="0.25">
      <c r="A278" s="15">
        <v>277</v>
      </c>
      <c r="B278" s="16" t="s">
        <v>859</v>
      </c>
      <c r="C278" t="s">
        <v>344</v>
      </c>
      <c r="D278" s="17"/>
      <c r="E278" s="15">
        <v>13.5</v>
      </c>
      <c r="F278" s="15">
        <v>67.5</v>
      </c>
      <c r="G278" s="18" t="str">
        <f t="shared" si="40"/>
        <v>Регистрация на очный тур</v>
      </c>
      <c r="H278" s="19"/>
      <c r="I278" s="19"/>
      <c r="J278" s="19"/>
      <c r="P278" s="19"/>
      <c r="Q278" s="19"/>
      <c r="R278" s="19"/>
      <c r="S278" s="19"/>
      <c r="T278" s="19"/>
    </row>
    <row r="279" spans="1:20" ht="15.75" customHeight="1" x14ac:dyDescent="0.25">
      <c r="A279" s="15">
        <v>278</v>
      </c>
      <c r="B279" s="16" t="s">
        <v>860</v>
      </c>
      <c r="C279" t="s">
        <v>520</v>
      </c>
      <c r="D279" s="17"/>
      <c r="E279" s="15">
        <v>14</v>
      </c>
      <c r="F279" s="15">
        <v>70</v>
      </c>
      <c r="G279" s="18" t="str">
        <f t="shared" si="40"/>
        <v>Регистрация на очный тур</v>
      </c>
      <c r="H279" s="19"/>
      <c r="I279" s="19"/>
      <c r="J279" s="19"/>
      <c r="P279" s="19"/>
      <c r="Q279" s="19"/>
      <c r="R279" s="19"/>
      <c r="S279" s="19"/>
      <c r="T279" s="19"/>
    </row>
    <row r="280" spans="1:20" ht="15.75" customHeight="1" x14ac:dyDescent="0.25">
      <c r="A280" s="15">
        <v>279</v>
      </c>
      <c r="B280" s="16" t="s">
        <v>861</v>
      </c>
      <c r="C280" t="s">
        <v>344</v>
      </c>
      <c r="D280" s="17"/>
      <c r="E280" s="15">
        <v>17</v>
      </c>
      <c r="F280" s="15">
        <v>85</v>
      </c>
      <c r="G280" s="18" t="str">
        <f t="shared" si="40"/>
        <v>Регистрация на очный тур</v>
      </c>
      <c r="H280" s="19"/>
      <c r="I280" s="19"/>
      <c r="J280" s="19"/>
      <c r="P280" s="19"/>
      <c r="Q280" s="19"/>
      <c r="R280" s="19"/>
      <c r="S280" s="19"/>
      <c r="T280" s="19"/>
    </row>
    <row r="281" spans="1:20" ht="15.75" customHeight="1" x14ac:dyDescent="0.25">
      <c r="A281" s="15">
        <v>280</v>
      </c>
      <c r="B281" s="16" t="s">
        <v>862</v>
      </c>
      <c r="C281" t="s">
        <v>194</v>
      </c>
      <c r="D281" s="17"/>
      <c r="E281" s="15">
        <v>11</v>
      </c>
      <c r="F281" s="15">
        <v>55</v>
      </c>
      <c r="G281" s="18" t="str">
        <f t="shared" si="40"/>
        <v>Регистрация на очный тур</v>
      </c>
      <c r="H281" s="19"/>
      <c r="I281" s="19"/>
      <c r="J281" s="19"/>
      <c r="P281" s="19"/>
      <c r="Q281" s="19"/>
      <c r="R281" s="19"/>
      <c r="S281" s="19"/>
      <c r="T281" s="19"/>
    </row>
    <row r="282" spans="1:20" ht="15.75" customHeight="1" x14ac:dyDescent="0.25">
      <c r="A282" s="15"/>
      <c r="B282" s="19"/>
      <c r="D282" s="17"/>
      <c r="E282" s="19"/>
      <c r="F282" s="19"/>
      <c r="G282" s="19"/>
      <c r="H282" s="19"/>
      <c r="I282" s="19"/>
      <c r="J282" s="19"/>
      <c r="P282" s="19"/>
      <c r="Q282" s="19"/>
      <c r="R282" s="19"/>
      <c r="S282" s="19"/>
      <c r="T282" s="19"/>
    </row>
    <row r="283" spans="1:20" ht="15.75" customHeight="1" x14ac:dyDescent="0.25">
      <c r="A283" s="15"/>
      <c r="B283" s="19"/>
      <c r="D283" s="17"/>
      <c r="E283" s="19"/>
      <c r="F283" s="19"/>
      <c r="G283" s="19"/>
      <c r="H283" s="19"/>
      <c r="I283" s="19"/>
      <c r="J283" s="19"/>
      <c r="P283" s="19"/>
      <c r="Q283" s="19"/>
      <c r="R283" s="19"/>
      <c r="S283" s="19"/>
      <c r="T283" s="19"/>
    </row>
    <row r="284" spans="1:20" ht="15.75" customHeight="1" x14ac:dyDescent="0.25">
      <c r="A284" s="15"/>
      <c r="B284" s="19"/>
      <c r="D284" s="17"/>
      <c r="E284" s="19"/>
      <c r="F284" s="19"/>
      <c r="G284" s="19"/>
      <c r="H284" s="19"/>
      <c r="I284" s="19"/>
      <c r="J284" s="19"/>
      <c r="P284" s="19"/>
      <c r="Q284" s="19"/>
      <c r="R284" s="19"/>
      <c r="S284" s="19"/>
      <c r="T284" s="19"/>
    </row>
    <row r="285" spans="1:20" ht="15.75" customHeight="1" x14ac:dyDescent="0.25">
      <c r="A285" s="15"/>
      <c r="B285" s="19"/>
      <c r="D285" s="17"/>
      <c r="E285" s="19"/>
      <c r="F285" s="19"/>
      <c r="G285" s="19"/>
      <c r="H285" s="19"/>
      <c r="I285" s="19"/>
      <c r="J285" s="19"/>
      <c r="P285" s="19"/>
      <c r="Q285" s="19"/>
      <c r="R285" s="19"/>
      <c r="S285" s="19"/>
      <c r="T285" s="19"/>
    </row>
    <row r="286" spans="1:20" ht="15.75" customHeight="1" x14ac:dyDescent="0.25">
      <c r="A286" s="15"/>
      <c r="B286" s="19"/>
      <c r="D286" s="17"/>
      <c r="E286" s="19"/>
      <c r="F286" s="19"/>
      <c r="G286" s="19"/>
      <c r="H286" s="19"/>
      <c r="I286" s="19"/>
      <c r="J286" s="19"/>
      <c r="P286" s="19"/>
      <c r="Q286" s="19"/>
      <c r="R286" s="19"/>
      <c r="S286" s="19"/>
      <c r="T286" s="19"/>
    </row>
    <row r="287" spans="1:20" ht="15.75" customHeight="1" x14ac:dyDescent="0.25">
      <c r="A287" s="15"/>
      <c r="B287" s="19"/>
      <c r="D287" s="17"/>
      <c r="E287" s="19"/>
      <c r="F287" s="19"/>
      <c r="G287" s="19"/>
      <c r="H287" s="19"/>
      <c r="I287" s="19"/>
      <c r="J287" s="19"/>
      <c r="P287" s="19"/>
      <c r="Q287" s="19"/>
      <c r="R287" s="19"/>
      <c r="S287" s="19"/>
      <c r="T287" s="19"/>
    </row>
    <row r="288" spans="1:20" ht="15.75" customHeight="1" x14ac:dyDescent="0.25">
      <c r="A288" s="15"/>
      <c r="B288" s="19"/>
      <c r="D288" s="17"/>
      <c r="E288" s="19"/>
      <c r="F288" s="19"/>
      <c r="G288" s="19"/>
      <c r="H288" s="19"/>
      <c r="I288" s="19"/>
      <c r="J288" s="19"/>
      <c r="P288" s="19"/>
      <c r="Q288" s="19"/>
      <c r="R288" s="19"/>
      <c r="S288" s="19"/>
      <c r="T288" s="19"/>
    </row>
    <row r="289" spans="1:20" ht="15.75" customHeight="1" x14ac:dyDescent="0.25">
      <c r="A289" s="19"/>
      <c r="B289" s="19"/>
      <c r="D289" s="17"/>
      <c r="E289" s="19"/>
      <c r="F289" s="19"/>
      <c r="G289" s="19"/>
      <c r="H289" s="19"/>
      <c r="I289" s="19"/>
      <c r="J289" s="19"/>
      <c r="P289" s="19"/>
      <c r="Q289" s="19"/>
      <c r="R289" s="19"/>
      <c r="S289" s="19"/>
      <c r="T289" s="19"/>
    </row>
    <row r="290" spans="1:20" ht="15.75" customHeight="1" x14ac:dyDescent="0.25">
      <c r="A290" s="19"/>
      <c r="B290" s="19"/>
      <c r="D290" s="17"/>
      <c r="E290" s="19"/>
      <c r="F290" s="19"/>
      <c r="G290" s="19"/>
      <c r="H290" s="19"/>
      <c r="I290" s="19"/>
      <c r="J290" s="19"/>
      <c r="P290" s="19"/>
      <c r="Q290" s="19"/>
      <c r="R290" s="19"/>
      <c r="S290" s="19"/>
      <c r="T290" s="19"/>
    </row>
    <row r="291" spans="1:20" ht="15.75" customHeight="1" x14ac:dyDescent="0.25">
      <c r="A291" s="19"/>
      <c r="B291" s="19"/>
      <c r="D291" s="17"/>
      <c r="E291" s="19"/>
      <c r="F291" s="19"/>
      <c r="G291" s="19"/>
      <c r="H291" s="19"/>
      <c r="I291" s="19"/>
      <c r="J291" s="19"/>
      <c r="P291" s="19"/>
      <c r="Q291" s="19"/>
      <c r="R291" s="19"/>
      <c r="S291" s="19"/>
      <c r="T291" s="19"/>
    </row>
    <row r="292" spans="1:20" ht="15.75" customHeight="1" x14ac:dyDescent="0.25">
      <c r="A292" s="19"/>
      <c r="B292" s="19"/>
      <c r="D292" s="17"/>
      <c r="E292" s="19"/>
      <c r="F292" s="19"/>
      <c r="G292" s="19"/>
      <c r="H292" s="19"/>
      <c r="I292" s="19"/>
      <c r="J292" s="19"/>
      <c r="P292" s="19"/>
      <c r="Q292" s="19"/>
      <c r="R292" s="19"/>
      <c r="S292" s="19"/>
      <c r="T292" s="19"/>
    </row>
    <row r="293" spans="1:20" ht="15.75" customHeight="1" x14ac:dyDescent="0.25">
      <c r="A293" s="19"/>
      <c r="B293" s="19"/>
      <c r="D293" s="17"/>
      <c r="E293" s="19"/>
      <c r="F293" s="19"/>
      <c r="G293" s="19"/>
      <c r="H293" s="19"/>
      <c r="I293" s="19"/>
      <c r="J293" s="19"/>
      <c r="P293" s="19"/>
      <c r="Q293" s="19"/>
      <c r="R293" s="19"/>
      <c r="S293" s="19"/>
      <c r="T293" s="19"/>
    </row>
    <row r="294" spans="1:20" ht="15.75" customHeight="1" x14ac:dyDescent="0.25">
      <c r="A294" s="19"/>
      <c r="B294" s="19"/>
      <c r="D294" s="17"/>
      <c r="E294" s="19"/>
      <c r="F294" s="19"/>
      <c r="G294" s="19"/>
      <c r="H294" s="19"/>
      <c r="I294" s="19"/>
      <c r="J294" s="19"/>
      <c r="P294" s="19"/>
      <c r="Q294" s="19"/>
      <c r="R294" s="19"/>
      <c r="S294" s="19"/>
      <c r="T294" s="19"/>
    </row>
    <row r="295" spans="1:20" ht="15.75" customHeight="1" x14ac:dyDescent="0.25">
      <c r="A295" s="19"/>
      <c r="B295" s="19"/>
      <c r="D295" s="17"/>
      <c r="E295" s="19"/>
      <c r="F295" s="19"/>
      <c r="G295" s="19"/>
      <c r="H295" s="19"/>
      <c r="I295" s="19"/>
      <c r="J295" s="19"/>
      <c r="P295" s="19"/>
      <c r="Q295" s="19"/>
      <c r="R295" s="19"/>
      <c r="S295" s="19"/>
      <c r="T295" s="19"/>
    </row>
    <row r="296" spans="1:20" ht="15.75" customHeight="1" x14ac:dyDescent="0.25">
      <c r="A296" s="19"/>
      <c r="B296" s="19"/>
      <c r="D296" s="17"/>
      <c r="E296" s="19"/>
      <c r="F296" s="19"/>
      <c r="G296" s="19"/>
      <c r="H296" s="19"/>
      <c r="I296" s="19"/>
      <c r="J296" s="19"/>
      <c r="P296" s="19"/>
      <c r="Q296" s="19"/>
      <c r="R296" s="19"/>
      <c r="S296" s="19"/>
      <c r="T296" s="19"/>
    </row>
    <row r="297" spans="1:20" ht="15.75" customHeight="1" x14ac:dyDescent="0.25">
      <c r="A297" s="19"/>
      <c r="B297" s="19"/>
      <c r="D297" s="17"/>
      <c r="E297" s="19"/>
      <c r="F297" s="19"/>
      <c r="G297" s="19"/>
      <c r="H297" s="19"/>
      <c r="I297" s="19"/>
      <c r="J297" s="19"/>
      <c r="P297" s="19"/>
      <c r="Q297" s="19"/>
      <c r="R297" s="19"/>
      <c r="S297" s="19"/>
      <c r="T297" s="19"/>
    </row>
    <row r="298" spans="1:20" ht="15.75" customHeight="1" x14ac:dyDescent="0.25">
      <c r="A298" s="19"/>
      <c r="B298" s="19"/>
      <c r="D298" s="17"/>
      <c r="E298" s="19"/>
      <c r="F298" s="19"/>
      <c r="G298" s="19"/>
      <c r="H298" s="19"/>
      <c r="I298" s="19"/>
      <c r="J298" s="19"/>
      <c r="P298" s="19"/>
      <c r="Q298" s="19"/>
      <c r="R298" s="19"/>
      <c r="S298" s="19"/>
      <c r="T298" s="19"/>
    </row>
    <row r="299" spans="1:20" ht="15.75" customHeight="1" x14ac:dyDescent="0.25">
      <c r="A299" s="19"/>
      <c r="B299" s="19"/>
      <c r="D299" s="17"/>
      <c r="E299" s="19"/>
      <c r="F299" s="19"/>
      <c r="G299" s="19"/>
      <c r="H299" s="19"/>
      <c r="I299" s="19"/>
      <c r="J299" s="19"/>
      <c r="P299" s="19"/>
      <c r="Q299" s="19"/>
      <c r="R299" s="19"/>
      <c r="S299" s="19"/>
      <c r="T299" s="19"/>
    </row>
    <row r="300" spans="1:20" ht="15.75" customHeight="1" x14ac:dyDescent="0.25">
      <c r="A300" s="19"/>
      <c r="B300" s="19"/>
      <c r="D300" s="17"/>
      <c r="E300" s="19"/>
      <c r="F300" s="19"/>
      <c r="G300" s="19"/>
      <c r="H300" s="19"/>
      <c r="I300" s="19"/>
      <c r="J300" s="19"/>
      <c r="P300" s="19"/>
      <c r="Q300" s="19"/>
      <c r="R300" s="19"/>
      <c r="S300" s="19"/>
      <c r="T300" s="19"/>
    </row>
    <row r="301" spans="1:20" ht="15.75" customHeight="1" x14ac:dyDescent="0.25">
      <c r="A301" s="19"/>
      <c r="B301" s="19"/>
      <c r="D301" s="17"/>
      <c r="E301" s="19"/>
      <c r="F301" s="19"/>
      <c r="G301" s="19"/>
      <c r="H301" s="19"/>
      <c r="I301" s="19"/>
      <c r="J301" s="19"/>
      <c r="P301" s="19"/>
      <c r="Q301" s="19"/>
      <c r="R301" s="19"/>
      <c r="S301" s="19"/>
      <c r="T301" s="19"/>
    </row>
    <row r="302" spans="1:20" ht="15.75" customHeight="1" x14ac:dyDescent="0.25">
      <c r="A302" s="19"/>
      <c r="B302" s="19"/>
      <c r="D302" s="17"/>
      <c r="E302" s="19"/>
      <c r="F302" s="19"/>
      <c r="G302" s="19"/>
      <c r="H302" s="19"/>
      <c r="I302" s="19"/>
      <c r="J302" s="19"/>
      <c r="P302" s="19"/>
      <c r="Q302" s="19"/>
      <c r="R302" s="19"/>
      <c r="S302" s="19"/>
      <c r="T302" s="19"/>
    </row>
    <row r="303" spans="1:20" ht="15.75" customHeight="1" x14ac:dyDescent="0.25">
      <c r="A303" s="19"/>
      <c r="B303" s="19"/>
      <c r="D303" s="17"/>
      <c r="E303" s="19"/>
      <c r="F303" s="19"/>
      <c r="G303" s="19"/>
      <c r="H303" s="19"/>
      <c r="I303" s="19"/>
      <c r="J303" s="19"/>
      <c r="P303" s="19"/>
      <c r="Q303" s="19"/>
      <c r="R303" s="19"/>
      <c r="S303" s="19"/>
      <c r="T303" s="19"/>
    </row>
    <row r="304" spans="1:20" ht="15.75" customHeight="1" x14ac:dyDescent="0.25">
      <c r="A304" s="19"/>
      <c r="B304" s="19"/>
      <c r="D304" s="17"/>
      <c r="E304" s="19"/>
      <c r="F304" s="19"/>
      <c r="G304" s="19"/>
      <c r="H304" s="19"/>
      <c r="I304" s="19"/>
      <c r="J304" s="19"/>
      <c r="P304" s="19"/>
      <c r="Q304" s="19"/>
      <c r="R304" s="19"/>
      <c r="S304" s="19"/>
      <c r="T304" s="19"/>
    </row>
    <row r="305" spans="1:20" ht="15.75" customHeight="1" x14ac:dyDescent="0.25">
      <c r="A305" s="19"/>
      <c r="B305" s="19"/>
      <c r="D305" s="17"/>
      <c r="E305" s="19"/>
      <c r="F305" s="19"/>
      <c r="G305" s="19"/>
      <c r="H305" s="19"/>
      <c r="I305" s="19"/>
      <c r="J305" s="19"/>
      <c r="P305" s="19"/>
      <c r="Q305" s="19"/>
      <c r="R305" s="19"/>
      <c r="S305" s="19"/>
      <c r="T305" s="19"/>
    </row>
    <row r="306" spans="1:20" ht="15.75" customHeight="1" x14ac:dyDescent="0.25">
      <c r="A306" s="19"/>
      <c r="B306" s="19"/>
      <c r="D306" s="17"/>
      <c r="E306" s="19"/>
      <c r="F306" s="19"/>
      <c r="G306" s="19"/>
      <c r="H306" s="19"/>
      <c r="I306" s="19"/>
      <c r="J306" s="19"/>
      <c r="P306" s="19"/>
      <c r="Q306" s="19"/>
      <c r="R306" s="19"/>
      <c r="S306" s="19"/>
      <c r="T306" s="19"/>
    </row>
    <row r="307" spans="1:20" ht="15.75" customHeight="1" x14ac:dyDescent="0.25">
      <c r="A307" s="19"/>
      <c r="B307" s="19"/>
      <c r="D307" s="17"/>
      <c r="E307" s="19"/>
      <c r="F307" s="19"/>
      <c r="G307" s="19"/>
      <c r="H307" s="19"/>
      <c r="I307" s="19"/>
      <c r="J307" s="19"/>
      <c r="P307" s="19"/>
      <c r="Q307" s="19"/>
      <c r="R307" s="19"/>
      <c r="S307" s="19"/>
      <c r="T307" s="19"/>
    </row>
    <row r="308" spans="1:20" ht="15.75" customHeight="1" x14ac:dyDescent="0.25">
      <c r="A308" s="19"/>
      <c r="B308" s="19"/>
      <c r="D308" s="17"/>
      <c r="E308" s="19"/>
      <c r="F308" s="19"/>
      <c r="G308" s="19"/>
      <c r="H308" s="19"/>
      <c r="I308" s="19"/>
      <c r="J308" s="19"/>
      <c r="P308" s="19"/>
      <c r="Q308" s="19"/>
      <c r="R308" s="19"/>
      <c r="S308" s="19"/>
      <c r="T308" s="19"/>
    </row>
    <row r="309" spans="1:20" ht="15.75" customHeight="1" x14ac:dyDescent="0.25">
      <c r="A309" s="19"/>
      <c r="B309" s="19"/>
      <c r="D309" s="17"/>
      <c r="E309" s="19"/>
      <c r="F309" s="19"/>
      <c r="G309" s="19"/>
      <c r="H309" s="19"/>
      <c r="I309" s="19"/>
      <c r="J309" s="19"/>
      <c r="P309" s="19"/>
      <c r="Q309" s="19"/>
      <c r="R309" s="19"/>
      <c r="S309" s="19"/>
      <c r="T309" s="19"/>
    </row>
    <row r="310" spans="1:20" ht="15.75" customHeight="1" x14ac:dyDescent="0.25">
      <c r="A310" s="19"/>
      <c r="B310" s="19"/>
      <c r="D310" s="17"/>
      <c r="E310" s="19"/>
      <c r="F310" s="19"/>
      <c r="G310" s="19"/>
      <c r="H310" s="19"/>
      <c r="I310" s="19"/>
      <c r="J310" s="19"/>
      <c r="P310" s="19"/>
      <c r="Q310" s="19"/>
      <c r="R310" s="19"/>
      <c r="S310" s="19"/>
      <c r="T310" s="19"/>
    </row>
    <row r="311" spans="1:20" ht="15.75" customHeight="1" x14ac:dyDescent="0.25">
      <c r="A311" s="19"/>
      <c r="B311" s="19"/>
      <c r="D311" s="17"/>
      <c r="E311" s="19"/>
      <c r="F311" s="19"/>
      <c r="G311" s="19"/>
      <c r="H311" s="19"/>
      <c r="I311" s="19"/>
      <c r="J311" s="19"/>
      <c r="P311" s="19"/>
      <c r="Q311" s="19"/>
      <c r="R311" s="19"/>
      <c r="S311" s="19"/>
      <c r="T311" s="19"/>
    </row>
    <row r="312" spans="1:20" ht="15.75" customHeight="1" x14ac:dyDescent="0.25">
      <c r="A312" s="19"/>
      <c r="B312" s="19"/>
      <c r="D312" s="17"/>
      <c r="E312" s="19"/>
      <c r="F312" s="19"/>
      <c r="G312" s="19"/>
      <c r="H312" s="19"/>
      <c r="I312" s="19"/>
      <c r="J312" s="19"/>
      <c r="P312" s="19"/>
      <c r="Q312" s="19"/>
      <c r="R312" s="19"/>
      <c r="S312" s="19"/>
      <c r="T312" s="19"/>
    </row>
    <row r="313" spans="1:20" ht="15.75" customHeight="1" x14ac:dyDescent="0.25">
      <c r="A313" s="19"/>
      <c r="B313" s="19"/>
      <c r="D313" s="17"/>
      <c r="E313" s="19"/>
      <c r="F313" s="19"/>
      <c r="G313" s="19"/>
      <c r="H313" s="19"/>
      <c r="I313" s="19"/>
      <c r="J313" s="19"/>
      <c r="P313" s="19"/>
      <c r="Q313" s="19"/>
      <c r="R313" s="19"/>
      <c r="S313" s="19"/>
      <c r="T313" s="19"/>
    </row>
    <row r="314" spans="1:20" ht="15.75" customHeight="1" x14ac:dyDescent="0.25">
      <c r="A314" s="19"/>
      <c r="B314" s="19"/>
      <c r="D314" s="17"/>
      <c r="E314" s="19"/>
      <c r="F314" s="19"/>
      <c r="G314" s="19"/>
      <c r="H314" s="19"/>
      <c r="I314" s="19"/>
      <c r="J314" s="19"/>
      <c r="P314" s="19"/>
      <c r="Q314" s="19"/>
      <c r="R314" s="19"/>
      <c r="S314" s="19"/>
      <c r="T314" s="19"/>
    </row>
    <row r="315" spans="1:20" ht="15.75" customHeight="1" x14ac:dyDescent="0.25">
      <c r="A315" s="19"/>
      <c r="B315" s="19"/>
      <c r="D315" s="17"/>
      <c r="E315" s="19"/>
      <c r="F315" s="19"/>
      <c r="G315" s="19"/>
      <c r="H315" s="19"/>
      <c r="I315" s="19"/>
      <c r="J315" s="19"/>
      <c r="P315" s="19"/>
      <c r="Q315" s="19"/>
      <c r="R315" s="19"/>
      <c r="S315" s="19"/>
      <c r="T315" s="19"/>
    </row>
    <row r="316" spans="1:20" ht="15.75" customHeight="1" x14ac:dyDescent="0.25">
      <c r="A316" s="19"/>
      <c r="B316" s="19"/>
      <c r="D316" s="17"/>
      <c r="E316" s="19"/>
      <c r="F316" s="19"/>
      <c r="G316" s="19"/>
      <c r="H316" s="19"/>
      <c r="I316" s="19"/>
      <c r="J316" s="19"/>
      <c r="P316" s="19"/>
      <c r="Q316" s="19"/>
      <c r="R316" s="19"/>
      <c r="S316" s="19"/>
      <c r="T316" s="19"/>
    </row>
    <row r="317" spans="1:20" ht="15.75" customHeight="1" x14ac:dyDescent="0.25">
      <c r="A317" s="19"/>
      <c r="B317" s="19"/>
      <c r="D317" s="17"/>
      <c r="E317" s="19"/>
      <c r="F317" s="19"/>
      <c r="G317" s="19"/>
      <c r="H317" s="19"/>
      <c r="I317" s="19"/>
      <c r="J317" s="19"/>
      <c r="P317" s="19"/>
      <c r="Q317" s="19"/>
      <c r="R317" s="19"/>
      <c r="S317" s="19"/>
      <c r="T317" s="19"/>
    </row>
    <row r="318" spans="1:20" ht="15.75" customHeight="1" x14ac:dyDescent="0.25">
      <c r="A318" s="19"/>
      <c r="B318" s="19"/>
      <c r="D318" s="17"/>
      <c r="E318" s="19"/>
      <c r="F318" s="19"/>
      <c r="G318" s="19"/>
      <c r="H318" s="19"/>
      <c r="I318" s="19"/>
      <c r="J318" s="19"/>
      <c r="P318" s="19"/>
      <c r="Q318" s="19"/>
      <c r="R318" s="19"/>
      <c r="S318" s="19"/>
      <c r="T318" s="19"/>
    </row>
    <row r="319" spans="1:20" ht="15.75" customHeight="1" x14ac:dyDescent="0.25">
      <c r="A319" s="19"/>
      <c r="B319" s="19"/>
      <c r="D319" s="17"/>
      <c r="E319" s="19"/>
      <c r="F319" s="19"/>
      <c r="G319" s="19"/>
      <c r="H319" s="19"/>
      <c r="I319" s="19"/>
      <c r="J319" s="19"/>
      <c r="P319" s="19"/>
      <c r="Q319" s="19"/>
      <c r="R319" s="19"/>
      <c r="S319" s="19"/>
      <c r="T319" s="19"/>
    </row>
    <row r="320" spans="1:20" ht="15.75" customHeight="1" x14ac:dyDescent="0.25">
      <c r="A320" s="19"/>
      <c r="B320" s="19"/>
      <c r="D320" s="17"/>
      <c r="E320" s="19"/>
      <c r="F320" s="19"/>
      <c r="G320" s="19"/>
      <c r="H320" s="19"/>
      <c r="I320" s="19"/>
      <c r="J320" s="19"/>
      <c r="P320" s="19"/>
      <c r="Q320" s="19"/>
      <c r="R320" s="19"/>
      <c r="S320" s="19"/>
      <c r="T320" s="19"/>
    </row>
    <row r="321" spans="1:20" ht="15.75" customHeight="1" x14ac:dyDescent="0.25">
      <c r="A321" s="19"/>
      <c r="B321" s="19"/>
      <c r="D321" s="17"/>
      <c r="E321" s="19"/>
      <c r="F321" s="19"/>
      <c r="G321" s="19"/>
      <c r="H321" s="19"/>
      <c r="I321" s="19"/>
      <c r="J321" s="19"/>
      <c r="P321" s="19"/>
      <c r="Q321" s="19"/>
      <c r="R321" s="19"/>
      <c r="S321" s="19"/>
      <c r="T321" s="19"/>
    </row>
    <row r="322" spans="1:20" ht="15.75" customHeight="1" x14ac:dyDescent="0.25">
      <c r="A322" s="19"/>
      <c r="B322" s="19"/>
      <c r="D322" s="17"/>
      <c r="E322" s="19"/>
      <c r="F322" s="19"/>
      <c r="G322" s="19"/>
      <c r="H322" s="19"/>
      <c r="I322" s="19"/>
      <c r="J322" s="19"/>
      <c r="P322" s="19"/>
      <c r="Q322" s="19"/>
      <c r="R322" s="19"/>
      <c r="S322" s="19"/>
      <c r="T322" s="19"/>
    </row>
    <row r="323" spans="1:20" ht="15.75" customHeight="1" x14ac:dyDescent="0.25">
      <c r="A323" s="19"/>
      <c r="B323" s="19"/>
      <c r="D323" s="17"/>
      <c r="E323" s="19"/>
      <c r="F323" s="19"/>
      <c r="G323" s="19"/>
      <c r="H323" s="19"/>
      <c r="I323" s="19"/>
      <c r="J323" s="19"/>
      <c r="P323" s="19"/>
      <c r="Q323" s="19"/>
      <c r="R323" s="19"/>
      <c r="S323" s="19"/>
      <c r="T323" s="19"/>
    </row>
    <row r="324" spans="1:20" ht="15.75" customHeight="1" x14ac:dyDescent="0.25">
      <c r="A324" s="19"/>
      <c r="B324" s="19"/>
      <c r="D324" s="17"/>
      <c r="E324" s="19"/>
      <c r="F324" s="19"/>
      <c r="G324" s="19"/>
      <c r="H324" s="19"/>
      <c r="I324" s="19"/>
      <c r="J324" s="19"/>
      <c r="P324" s="19"/>
      <c r="Q324" s="19"/>
      <c r="R324" s="19"/>
      <c r="S324" s="19"/>
      <c r="T324" s="19"/>
    </row>
    <row r="325" spans="1:20" ht="15.75" customHeight="1" x14ac:dyDescent="0.25">
      <c r="A325" s="19"/>
      <c r="B325" s="19"/>
      <c r="D325" s="17"/>
      <c r="E325" s="19"/>
      <c r="F325" s="19"/>
      <c r="G325" s="19"/>
      <c r="H325" s="19"/>
      <c r="I325" s="19"/>
      <c r="J325" s="19"/>
      <c r="P325" s="19"/>
      <c r="Q325" s="19"/>
      <c r="R325" s="19"/>
      <c r="S325" s="19"/>
      <c r="T325" s="19"/>
    </row>
    <row r="326" spans="1:20" ht="15.75" customHeight="1" x14ac:dyDescent="0.25">
      <c r="A326" s="19"/>
      <c r="B326" s="19"/>
      <c r="D326" s="17"/>
      <c r="E326" s="19"/>
      <c r="F326" s="19"/>
      <c r="G326" s="19"/>
      <c r="H326" s="19"/>
      <c r="I326" s="19"/>
      <c r="J326" s="19"/>
      <c r="P326" s="19"/>
      <c r="Q326" s="19"/>
      <c r="R326" s="19"/>
      <c r="S326" s="19"/>
      <c r="T326" s="19"/>
    </row>
    <row r="327" spans="1:20" ht="15.75" customHeight="1" x14ac:dyDescent="0.25">
      <c r="A327" s="19"/>
      <c r="B327" s="19"/>
      <c r="D327" s="17"/>
      <c r="E327" s="19"/>
      <c r="F327" s="19"/>
      <c r="G327" s="19"/>
      <c r="H327" s="19"/>
      <c r="I327" s="19"/>
      <c r="J327" s="19"/>
      <c r="P327" s="19"/>
      <c r="Q327" s="19"/>
      <c r="R327" s="19"/>
      <c r="S327" s="19"/>
      <c r="T327" s="19"/>
    </row>
    <row r="328" spans="1:20" ht="15.75" customHeight="1" x14ac:dyDescent="0.25">
      <c r="A328" s="19"/>
      <c r="B328" s="19"/>
      <c r="D328" s="17"/>
      <c r="E328" s="19"/>
      <c r="F328" s="19"/>
      <c r="G328" s="19"/>
      <c r="H328" s="19"/>
      <c r="I328" s="19"/>
      <c r="J328" s="19"/>
      <c r="P328" s="19"/>
      <c r="Q328" s="19"/>
      <c r="R328" s="19"/>
      <c r="S328" s="19"/>
      <c r="T328" s="19"/>
    </row>
    <row r="329" spans="1:20" ht="15.75" customHeight="1" x14ac:dyDescent="0.25">
      <c r="A329" s="19"/>
      <c r="B329" s="19"/>
      <c r="D329" s="17"/>
      <c r="E329" s="19"/>
      <c r="F329" s="19"/>
      <c r="G329" s="19"/>
      <c r="H329" s="19"/>
      <c r="I329" s="19"/>
      <c r="J329" s="19"/>
      <c r="P329" s="19"/>
      <c r="Q329" s="19"/>
      <c r="R329" s="19"/>
      <c r="S329" s="19"/>
      <c r="T329" s="19"/>
    </row>
    <row r="330" spans="1:20" ht="15.75" customHeight="1" x14ac:dyDescent="0.25">
      <c r="A330" s="19"/>
      <c r="B330" s="19"/>
      <c r="D330" s="17"/>
      <c r="E330" s="19"/>
      <c r="F330" s="19"/>
      <c r="G330" s="19"/>
      <c r="H330" s="19"/>
      <c r="I330" s="19"/>
      <c r="J330" s="19"/>
      <c r="P330" s="19"/>
      <c r="Q330" s="19"/>
      <c r="R330" s="19"/>
      <c r="S330" s="19"/>
      <c r="T330" s="19"/>
    </row>
    <row r="331" spans="1:20" ht="15.75" customHeight="1" x14ac:dyDescent="0.25">
      <c r="A331" s="19"/>
      <c r="B331" s="19"/>
      <c r="D331" s="17"/>
      <c r="E331" s="19"/>
      <c r="F331" s="19"/>
      <c r="G331" s="19"/>
      <c r="H331" s="19"/>
      <c r="I331" s="19"/>
      <c r="J331" s="19"/>
      <c r="P331" s="19"/>
      <c r="Q331" s="19"/>
      <c r="R331" s="19"/>
      <c r="S331" s="19"/>
      <c r="T331" s="19"/>
    </row>
    <row r="332" spans="1:20" ht="15.75" customHeight="1" x14ac:dyDescent="0.25">
      <c r="A332" s="19"/>
      <c r="B332" s="19"/>
      <c r="D332" s="17"/>
      <c r="E332" s="19"/>
      <c r="F332" s="19"/>
      <c r="G332" s="19"/>
      <c r="H332" s="19"/>
      <c r="I332" s="19"/>
      <c r="J332" s="19"/>
      <c r="P332" s="19"/>
      <c r="Q332" s="19"/>
      <c r="R332" s="19"/>
      <c r="S332" s="19"/>
      <c r="T332" s="19"/>
    </row>
    <row r="333" spans="1:20" ht="15.75" customHeight="1" x14ac:dyDescent="0.25">
      <c r="A333" s="19"/>
      <c r="B333" s="19"/>
      <c r="D333" s="17"/>
      <c r="E333" s="19"/>
      <c r="F333" s="19"/>
      <c r="G333" s="19"/>
      <c r="H333" s="19"/>
      <c r="I333" s="19"/>
      <c r="J333" s="19"/>
      <c r="P333" s="19"/>
      <c r="Q333" s="19"/>
      <c r="R333" s="19"/>
      <c r="S333" s="19"/>
      <c r="T333" s="19"/>
    </row>
    <row r="334" spans="1:20" ht="15.75" customHeight="1" x14ac:dyDescent="0.25">
      <c r="A334" s="19"/>
      <c r="B334" s="19"/>
      <c r="D334" s="17"/>
      <c r="E334" s="19"/>
      <c r="F334" s="19"/>
      <c r="G334" s="19"/>
      <c r="H334" s="19"/>
      <c r="I334" s="19"/>
      <c r="J334" s="19"/>
      <c r="P334" s="19"/>
      <c r="Q334" s="19"/>
      <c r="R334" s="19"/>
      <c r="S334" s="19"/>
      <c r="T334" s="19"/>
    </row>
    <row r="335" spans="1:20" ht="15.75" customHeight="1" x14ac:dyDescent="0.25">
      <c r="A335" s="19"/>
      <c r="B335" s="19"/>
      <c r="D335" s="17"/>
      <c r="E335" s="19"/>
      <c r="F335" s="19"/>
      <c r="G335" s="19"/>
      <c r="H335" s="19"/>
      <c r="I335" s="19"/>
      <c r="J335" s="19"/>
      <c r="P335" s="19"/>
      <c r="Q335" s="19"/>
      <c r="R335" s="19"/>
      <c r="S335" s="19"/>
      <c r="T335" s="19"/>
    </row>
    <row r="336" spans="1:20" ht="15.75" customHeight="1" x14ac:dyDescent="0.25">
      <c r="A336" s="19"/>
      <c r="B336" s="19"/>
      <c r="D336" s="17"/>
      <c r="E336" s="19"/>
      <c r="F336" s="19"/>
      <c r="G336" s="19"/>
      <c r="H336" s="19"/>
      <c r="I336" s="19"/>
      <c r="J336" s="19"/>
      <c r="P336" s="19"/>
      <c r="Q336" s="19"/>
      <c r="R336" s="19"/>
      <c r="S336" s="19"/>
      <c r="T336" s="19"/>
    </row>
    <row r="337" spans="1:20" ht="15.75" customHeight="1" x14ac:dyDescent="0.25">
      <c r="A337" s="19"/>
      <c r="B337" s="19"/>
      <c r="D337" s="17"/>
      <c r="E337" s="19"/>
      <c r="F337" s="19"/>
      <c r="G337" s="19"/>
      <c r="H337" s="19"/>
      <c r="I337" s="19"/>
      <c r="J337" s="19"/>
      <c r="P337" s="19"/>
      <c r="Q337" s="19"/>
      <c r="R337" s="19"/>
      <c r="S337" s="19"/>
      <c r="T337" s="19"/>
    </row>
    <row r="338" spans="1:20" ht="15.75" customHeight="1" x14ac:dyDescent="0.25">
      <c r="A338" s="19"/>
      <c r="B338" s="19"/>
      <c r="D338" s="17"/>
      <c r="E338" s="19"/>
      <c r="F338" s="19"/>
      <c r="G338" s="19"/>
      <c r="H338" s="19"/>
      <c r="I338" s="19"/>
      <c r="J338" s="19"/>
      <c r="P338" s="19"/>
      <c r="Q338" s="19"/>
      <c r="R338" s="19"/>
      <c r="S338" s="19"/>
      <c r="T338" s="19"/>
    </row>
    <row r="339" spans="1:20" ht="15.75" customHeight="1" x14ac:dyDescent="0.25">
      <c r="A339" s="19"/>
      <c r="B339" s="19"/>
      <c r="D339" s="17"/>
      <c r="E339" s="19"/>
      <c r="F339" s="19"/>
      <c r="G339" s="19"/>
      <c r="H339" s="19"/>
      <c r="I339" s="19"/>
      <c r="J339" s="19"/>
      <c r="P339" s="19"/>
      <c r="Q339" s="19"/>
      <c r="R339" s="19"/>
      <c r="S339" s="19"/>
      <c r="T339" s="19"/>
    </row>
    <row r="340" spans="1:20" ht="15.75" customHeight="1" x14ac:dyDescent="0.25">
      <c r="A340" s="19"/>
      <c r="B340" s="19"/>
      <c r="D340" s="17"/>
      <c r="E340" s="19"/>
      <c r="F340" s="19"/>
      <c r="G340" s="19"/>
      <c r="H340" s="19"/>
      <c r="I340" s="19"/>
      <c r="J340" s="19"/>
      <c r="P340" s="19"/>
      <c r="Q340" s="19"/>
      <c r="R340" s="19"/>
      <c r="S340" s="19"/>
      <c r="T340" s="19"/>
    </row>
    <row r="341" spans="1:20" ht="15.75" customHeight="1" x14ac:dyDescent="0.25">
      <c r="A341" s="19"/>
      <c r="B341" s="19"/>
      <c r="D341" s="17"/>
      <c r="E341" s="19"/>
      <c r="F341" s="19"/>
      <c r="G341" s="19"/>
      <c r="H341" s="19"/>
      <c r="I341" s="19"/>
      <c r="J341" s="19"/>
      <c r="P341" s="19"/>
      <c r="Q341" s="19"/>
      <c r="R341" s="19"/>
      <c r="S341" s="19"/>
      <c r="T341" s="19"/>
    </row>
    <row r="342" spans="1:20" ht="15.75" customHeight="1" x14ac:dyDescent="0.25">
      <c r="A342" s="19"/>
      <c r="B342" s="19"/>
      <c r="D342" s="17"/>
      <c r="E342" s="19"/>
      <c r="F342" s="19"/>
      <c r="G342" s="19"/>
      <c r="H342" s="19"/>
      <c r="I342" s="19"/>
      <c r="J342" s="19"/>
      <c r="P342" s="19"/>
      <c r="Q342" s="19"/>
      <c r="R342" s="19"/>
      <c r="S342" s="19"/>
      <c r="T342" s="19"/>
    </row>
    <row r="343" spans="1:20" ht="15.75" customHeight="1" x14ac:dyDescent="0.25">
      <c r="A343" s="19"/>
      <c r="B343" s="19"/>
      <c r="D343" s="17"/>
      <c r="E343" s="19"/>
      <c r="F343" s="19"/>
      <c r="G343" s="19"/>
      <c r="H343" s="19"/>
      <c r="I343" s="19"/>
      <c r="J343" s="19"/>
      <c r="P343" s="19"/>
      <c r="Q343" s="19"/>
      <c r="R343" s="19"/>
      <c r="S343" s="19"/>
      <c r="T343" s="19"/>
    </row>
    <row r="344" spans="1:20" ht="15.75" customHeight="1" x14ac:dyDescent="0.25">
      <c r="A344" s="19"/>
      <c r="B344" s="19"/>
      <c r="D344" s="17"/>
      <c r="E344" s="19"/>
      <c r="F344" s="19"/>
      <c r="G344" s="19"/>
      <c r="H344" s="19"/>
      <c r="I344" s="19"/>
      <c r="J344" s="19"/>
      <c r="P344" s="19"/>
      <c r="Q344" s="19"/>
      <c r="R344" s="19"/>
      <c r="S344" s="19"/>
      <c r="T344" s="19"/>
    </row>
    <row r="345" spans="1:20" ht="15.75" customHeight="1" x14ac:dyDescent="0.25">
      <c r="A345" s="19"/>
      <c r="B345" s="19"/>
      <c r="D345" s="17"/>
      <c r="E345" s="19"/>
      <c r="F345" s="19"/>
      <c r="G345" s="19"/>
      <c r="H345" s="19"/>
      <c r="I345" s="19"/>
      <c r="J345" s="19"/>
      <c r="P345" s="19"/>
      <c r="Q345" s="19"/>
      <c r="R345" s="19"/>
      <c r="S345" s="19"/>
      <c r="T345" s="19"/>
    </row>
    <row r="346" spans="1:20" ht="15.75" customHeight="1" x14ac:dyDescent="0.25">
      <c r="A346" s="19"/>
      <c r="B346" s="19"/>
      <c r="D346" s="17"/>
      <c r="E346" s="19"/>
      <c r="F346" s="19"/>
      <c r="G346" s="19"/>
      <c r="H346" s="19"/>
      <c r="I346" s="19"/>
      <c r="J346" s="19"/>
      <c r="P346" s="19"/>
      <c r="Q346" s="19"/>
      <c r="R346" s="19"/>
      <c r="S346" s="19"/>
      <c r="T346" s="19"/>
    </row>
    <row r="347" spans="1:20" ht="15.75" customHeight="1" x14ac:dyDescent="0.25">
      <c r="A347" s="19"/>
      <c r="B347" s="19"/>
      <c r="D347" s="17"/>
      <c r="E347" s="19"/>
      <c r="F347" s="19"/>
      <c r="G347" s="19"/>
      <c r="H347" s="19"/>
      <c r="I347" s="19"/>
      <c r="J347" s="19"/>
      <c r="P347" s="19"/>
      <c r="Q347" s="19"/>
      <c r="R347" s="19"/>
      <c r="S347" s="19"/>
      <c r="T347" s="19"/>
    </row>
    <row r="348" spans="1:20" ht="15.75" customHeight="1" x14ac:dyDescent="0.25">
      <c r="A348" s="19"/>
      <c r="B348" s="19"/>
      <c r="D348" s="17"/>
      <c r="E348" s="19"/>
      <c r="F348" s="19"/>
      <c r="G348" s="19"/>
      <c r="H348" s="19"/>
      <c r="I348" s="19"/>
      <c r="J348" s="19"/>
      <c r="P348" s="19"/>
      <c r="Q348" s="19"/>
      <c r="R348" s="19"/>
      <c r="S348" s="19"/>
      <c r="T348" s="19"/>
    </row>
    <row r="349" spans="1:20" ht="15.75" customHeight="1" x14ac:dyDescent="0.25">
      <c r="A349" s="19"/>
      <c r="B349" s="19"/>
      <c r="D349" s="17"/>
      <c r="E349" s="19"/>
      <c r="F349" s="19"/>
      <c r="G349" s="19"/>
      <c r="H349" s="19"/>
      <c r="I349" s="19"/>
      <c r="J349" s="19"/>
      <c r="P349" s="19"/>
      <c r="Q349" s="19"/>
      <c r="R349" s="19"/>
      <c r="S349" s="19"/>
      <c r="T349" s="19"/>
    </row>
    <row r="350" spans="1:20" ht="15.75" customHeight="1" x14ac:dyDescent="0.25">
      <c r="A350" s="19"/>
      <c r="B350" s="19"/>
      <c r="D350" s="17"/>
      <c r="E350" s="19"/>
      <c r="F350" s="19"/>
      <c r="G350" s="19"/>
      <c r="H350" s="19"/>
      <c r="I350" s="19"/>
      <c r="J350" s="19"/>
      <c r="P350" s="19"/>
      <c r="Q350" s="19"/>
      <c r="R350" s="19"/>
      <c r="S350" s="19"/>
      <c r="T350" s="19"/>
    </row>
    <row r="351" spans="1:20" ht="15.75" customHeight="1" x14ac:dyDescent="0.25">
      <c r="A351" s="19"/>
      <c r="B351" s="19"/>
      <c r="D351" s="17"/>
      <c r="E351" s="19"/>
      <c r="F351" s="19"/>
      <c r="G351" s="19"/>
      <c r="H351" s="19"/>
      <c r="I351" s="19"/>
      <c r="J351" s="19"/>
      <c r="P351" s="19"/>
      <c r="Q351" s="19"/>
      <c r="R351" s="19"/>
      <c r="S351" s="19"/>
      <c r="T351" s="19"/>
    </row>
    <row r="352" spans="1:20" ht="15.75" customHeight="1" x14ac:dyDescent="0.25">
      <c r="A352" s="19"/>
      <c r="B352" s="19"/>
      <c r="D352" s="17"/>
      <c r="E352" s="19"/>
      <c r="F352" s="19"/>
      <c r="G352" s="19"/>
      <c r="H352" s="19"/>
      <c r="I352" s="19"/>
      <c r="J352" s="19"/>
      <c r="P352" s="19"/>
      <c r="Q352" s="19"/>
      <c r="R352" s="19"/>
      <c r="S352" s="19"/>
      <c r="T352" s="19"/>
    </row>
    <row r="353" spans="1:20" ht="15.75" customHeight="1" x14ac:dyDescent="0.25">
      <c r="A353" s="19"/>
      <c r="B353" s="19"/>
      <c r="D353" s="17"/>
      <c r="E353" s="19"/>
      <c r="F353" s="19"/>
      <c r="G353" s="19"/>
      <c r="H353" s="19"/>
      <c r="I353" s="19"/>
      <c r="J353" s="19"/>
      <c r="P353" s="19"/>
      <c r="Q353" s="19"/>
      <c r="R353" s="19"/>
      <c r="S353" s="19"/>
      <c r="T353" s="19"/>
    </row>
    <row r="354" spans="1:20" ht="15.75" customHeight="1" x14ac:dyDescent="0.25">
      <c r="A354" s="19"/>
      <c r="B354" s="19"/>
      <c r="D354" s="17"/>
      <c r="E354" s="19"/>
      <c r="F354" s="19"/>
      <c r="G354" s="19"/>
      <c r="H354" s="19"/>
      <c r="I354" s="19"/>
      <c r="J354" s="19"/>
      <c r="P354" s="19"/>
      <c r="Q354" s="19"/>
      <c r="R354" s="19"/>
      <c r="S354" s="19"/>
      <c r="T354" s="19"/>
    </row>
    <row r="355" spans="1:20" ht="15.75" customHeight="1" x14ac:dyDescent="0.25">
      <c r="A355" s="19"/>
      <c r="B355" s="19"/>
      <c r="D355" s="17"/>
      <c r="E355" s="19"/>
      <c r="F355" s="19"/>
      <c r="G355" s="19"/>
      <c r="H355" s="19"/>
      <c r="I355" s="19"/>
      <c r="J355" s="19"/>
      <c r="P355" s="19"/>
      <c r="Q355" s="19"/>
      <c r="R355" s="19"/>
      <c r="S355" s="19"/>
      <c r="T355" s="19"/>
    </row>
    <row r="356" spans="1:20" ht="15.75" customHeight="1" x14ac:dyDescent="0.25">
      <c r="A356" s="19"/>
      <c r="B356" s="19"/>
      <c r="D356" s="17"/>
      <c r="E356" s="19"/>
      <c r="F356" s="19"/>
      <c r="G356" s="19"/>
      <c r="H356" s="19"/>
      <c r="I356" s="19"/>
      <c r="J356" s="19"/>
      <c r="P356" s="19"/>
      <c r="Q356" s="19"/>
      <c r="R356" s="19"/>
      <c r="S356" s="19"/>
      <c r="T356" s="19"/>
    </row>
    <row r="357" spans="1:20" ht="15.75" customHeight="1" x14ac:dyDescent="0.25">
      <c r="A357" s="19"/>
      <c r="B357" s="19"/>
      <c r="D357" s="17"/>
      <c r="E357" s="19"/>
      <c r="F357" s="19"/>
      <c r="G357" s="19"/>
      <c r="H357" s="19"/>
      <c r="I357" s="19"/>
      <c r="J357" s="19"/>
      <c r="P357" s="19"/>
      <c r="Q357" s="19"/>
      <c r="R357" s="19"/>
      <c r="S357" s="19"/>
      <c r="T357" s="19"/>
    </row>
    <row r="358" spans="1:20" ht="15.75" customHeight="1" x14ac:dyDescent="0.25">
      <c r="A358" s="19"/>
      <c r="B358" s="19"/>
      <c r="D358" s="17"/>
      <c r="E358" s="19"/>
      <c r="F358" s="19"/>
      <c r="G358" s="19"/>
      <c r="H358" s="19"/>
      <c r="I358" s="19"/>
      <c r="J358" s="19"/>
      <c r="P358" s="19"/>
      <c r="Q358" s="19"/>
      <c r="R358" s="19"/>
      <c r="S358" s="19"/>
      <c r="T358" s="19"/>
    </row>
    <row r="359" spans="1:20" ht="15.75" customHeight="1" x14ac:dyDescent="0.25">
      <c r="A359" s="19"/>
      <c r="B359" s="19"/>
      <c r="D359" s="17"/>
      <c r="E359" s="19"/>
      <c r="F359" s="19"/>
      <c r="G359" s="19"/>
      <c r="H359" s="19"/>
      <c r="I359" s="19"/>
      <c r="J359" s="19"/>
      <c r="P359" s="19"/>
      <c r="Q359" s="19"/>
      <c r="R359" s="19"/>
      <c r="S359" s="19"/>
      <c r="T359" s="19"/>
    </row>
    <row r="360" spans="1:20" ht="15.75" customHeight="1" x14ac:dyDescent="0.25">
      <c r="A360" s="19"/>
      <c r="B360" s="19"/>
      <c r="D360" s="17"/>
      <c r="E360" s="19"/>
      <c r="F360" s="19"/>
      <c r="G360" s="19"/>
      <c r="H360" s="19"/>
      <c r="I360" s="19"/>
      <c r="J360" s="19"/>
      <c r="P360" s="19"/>
      <c r="Q360" s="19"/>
      <c r="R360" s="19"/>
      <c r="S360" s="19"/>
      <c r="T360" s="19"/>
    </row>
    <row r="361" spans="1:20" ht="15.75" customHeight="1" x14ac:dyDescent="0.25">
      <c r="A361" s="19"/>
      <c r="B361" s="19"/>
      <c r="D361" s="17"/>
      <c r="E361" s="19"/>
      <c r="F361" s="19"/>
      <c r="G361" s="19"/>
      <c r="H361" s="19"/>
      <c r="I361" s="19"/>
      <c r="J361" s="19"/>
      <c r="P361" s="19"/>
      <c r="Q361" s="19"/>
      <c r="R361" s="19"/>
      <c r="S361" s="19"/>
      <c r="T361" s="19"/>
    </row>
    <row r="362" spans="1:20" ht="15.75" customHeight="1" x14ac:dyDescent="0.25">
      <c r="A362" s="19"/>
      <c r="B362" s="19"/>
      <c r="D362" s="17"/>
      <c r="E362" s="19"/>
      <c r="F362" s="19"/>
      <c r="G362" s="19"/>
      <c r="H362" s="19"/>
      <c r="I362" s="19"/>
      <c r="J362" s="19"/>
      <c r="P362" s="19"/>
      <c r="Q362" s="19"/>
      <c r="R362" s="19"/>
      <c r="S362" s="19"/>
      <c r="T362" s="19"/>
    </row>
    <row r="363" spans="1:20" ht="15.75" customHeight="1" x14ac:dyDescent="0.25">
      <c r="A363" s="19"/>
      <c r="B363" s="19"/>
      <c r="D363" s="17"/>
      <c r="E363" s="19"/>
      <c r="F363" s="19"/>
      <c r="G363" s="19"/>
      <c r="H363" s="19"/>
      <c r="I363" s="19"/>
      <c r="J363" s="19"/>
      <c r="P363" s="19"/>
      <c r="Q363" s="19"/>
      <c r="R363" s="19"/>
      <c r="S363" s="19"/>
      <c r="T363" s="19"/>
    </row>
    <row r="364" spans="1:20" ht="15.75" customHeight="1" x14ac:dyDescent="0.25">
      <c r="A364" s="19"/>
      <c r="B364" s="19"/>
      <c r="D364" s="17"/>
      <c r="E364" s="19"/>
      <c r="F364" s="19"/>
      <c r="G364" s="19"/>
      <c r="H364" s="19"/>
      <c r="I364" s="19"/>
      <c r="J364" s="19"/>
      <c r="P364" s="19"/>
      <c r="Q364" s="19"/>
      <c r="R364" s="19"/>
      <c r="S364" s="19"/>
      <c r="T364" s="19"/>
    </row>
    <row r="365" spans="1:20" ht="15.75" customHeight="1" x14ac:dyDescent="0.25">
      <c r="A365" s="19"/>
      <c r="B365" s="19"/>
      <c r="D365" s="17"/>
      <c r="E365" s="19"/>
      <c r="F365" s="19"/>
      <c r="G365" s="19"/>
      <c r="H365" s="19"/>
      <c r="I365" s="19"/>
      <c r="J365" s="19"/>
      <c r="P365" s="19"/>
      <c r="Q365" s="19"/>
      <c r="R365" s="19"/>
      <c r="S365" s="19"/>
      <c r="T365" s="19"/>
    </row>
    <row r="366" spans="1:20" ht="15.75" customHeight="1" x14ac:dyDescent="0.25">
      <c r="A366" s="19"/>
      <c r="B366" s="19"/>
      <c r="D366" s="17"/>
      <c r="E366" s="19"/>
      <c r="F366" s="19"/>
      <c r="G366" s="19"/>
      <c r="H366" s="19"/>
      <c r="I366" s="19"/>
      <c r="J366" s="19"/>
      <c r="P366" s="19"/>
      <c r="Q366" s="19"/>
      <c r="R366" s="19"/>
      <c r="S366" s="19"/>
      <c r="T366" s="19"/>
    </row>
    <row r="367" spans="1:20" ht="15.75" customHeight="1" x14ac:dyDescent="0.25">
      <c r="A367" s="19"/>
      <c r="B367" s="19"/>
      <c r="D367" s="17"/>
      <c r="E367" s="19"/>
      <c r="F367" s="19"/>
      <c r="G367" s="19"/>
      <c r="H367" s="19"/>
      <c r="I367" s="19"/>
      <c r="J367" s="19"/>
      <c r="P367" s="19"/>
      <c r="Q367" s="19"/>
      <c r="R367" s="19"/>
      <c r="S367" s="19"/>
      <c r="T367" s="19"/>
    </row>
    <row r="368" spans="1:20" ht="15.75" customHeight="1" x14ac:dyDescent="0.25">
      <c r="A368" s="19"/>
      <c r="B368" s="19"/>
      <c r="D368" s="17"/>
      <c r="E368" s="19"/>
      <c r="F368" s="19"/>
      <c r="G368" s="19"/>
      <c r="H368" s="19"/>
      <c r="I368" s="19"/>
      <c r="J368" s="19"/>
      <c r="P368" s="19"/>
      <c r="Q368" s="19"/>
      <c r="R368" s="19"/>
      <c r="S368" s="19"/>
      <c r="T368" s="19"/>
    </row>
    <row r="369" spans="1:20" ht="15.75" customHeight="1" x14ac:dyDescent="0.25">
      <c r="A369" s="19"/>
      <c r="B369" s="19"/>
      <c r="D369" s="17"/>
      <c r="E369" s="19"/>
      <c r="F369" s="19"/>
      <c r="G369" s="19"/>
      <c r="H369" s="19"/>
      <c r="I369" s="19"/>
      <c r="J369" s="19"/>
      <c r="P369" s="19"/>
      <c r="Q369" s="19"/>
      <c r="R369" s="19"/>
      <c r="S369" s="19"/>
      <c r="T369" s="19"/>
    </row>
    <row r="370" spans="1:20" ht="15.75" customHeight="1" x14ac:dyDescent="0.25">
      <c r="A370" s="19"/>
      <c r="B370" s="19"/>
      <c r="D370" s="17"/>
      <c r="E370" s="19"/>
      <c r="F370" s="19"/>
      <c r="G370" s="19"/>
      <c r="H370" s="19"/>
      <c r="I370" s="19"/>
      <c r="J370" s="19"/>
      <c r="P370" s="19"/>
      <c r="Q370" s="19"/>
      <c r="R370" s="19"/>
      <c r="S370" s="19"/>
      <c r="T370" s="19"/>
    </row>
    <row r="371" spans="1:20" ht="15.75" customHeight="1" x14ac:dyDescent="0.25">
      <c r="A371" s="19"/>
      <c r="B371" s="19"/>
      <c r="D371" s="17"/>
      <c r="E371" s="19"/>
      <c r="F371" s="19"/>
      <c r="G371" s="19"/>
      <c r="H371" s="19"/>
      <c r="I371" s="19"/>
      <c r="J371" s="19"/>
      <c r="P371" s="19"/>
      <c r="Q371" s="19"/>
      <c r="R371" s="19"/>
      <c r="S371" s="19"/>
      <c r="T371" s="19"/>
    </row>
    <row r="372" spans="1:20" ht="15.75" customHeight="1" x14ac:dyDescent="0.25">
      <c r="A372" s="19"/>
      <c r="B372" s="19"/>
      <c r="D372" s="17"/>
      <c r="E372" s="19"/>
      <c r="F372" s="19"/>
      <c r="G372" s="19"/>
      <c r="H372" s="19"/>
      <c r="I372" s="19"/>
      <c r="J372" s="19"/>
      <c r="P372" s="19"/>
      <c r="Q372" s="19"/>
      <c r="R372" s="19"/>
      <c r="S372" s="19"/>
      <c r="T372" s="19"/>
    </row>
    <row r="373" spans="1:20" ht="15.75" customHeight="1" x14ac:dyDescent="0.25">
      <c r="A373" s="19"/>
      <c r="B373" s="19"/>
      <c r="D373" s="17"/>
      <c r="E373" s="19"/>
      <c r="F373" s="19"/>
      <c r="G373" s="19"/>
      <c r="H373" s="19"/>
      <c r="I373" s="19"/>
      <c r="J373" s="19"/>
      <c r="P373" s="19"/>
      <c r="Q373" s="19"/>
      <c r="R373" s="19"/>
      <c r="S373" s="19"/>
      <c r="T373" s="19"/>
    </row>
    <row r="374" spans="1:20" ht="15.75" customHeight="1" x14ac:dyDescent="0.25">
      <c r="A374" s="19"/>
      <c r="B374" s="19"/>
      <c r="D374" s="17"/>
      <c r="E374" s="19"/>
      <c r="F374" s="19"/>
      <c r="G374" s="19"/>
      <c r="H374" s="19"/>
      <c r="I374" s="19"/>
      <c r="J374" s="19"/>
      <c r="P374" s="19"/>
      <c r="Q374" s="19"/>
      <c r="R374" s="19"/>
      <c r="S374" s="19"/>
      <c r="T374" s="19"/>
    </row>
    <row r="375" spans="1:20" ht="15.75" customHeight="1" x14ac:dyDescent="0.25">
      <c r="A375" s="19"/>
      <c r="B375" s="19"/>
      <c r="D375" s="17"/>
      <c r="E375" s="19"/>
      <c r="F375" s="19"/>
      <c r="G375" s="19"/>
      <c r="H375" s="19"/>
      <c r="I375" s="19"/>
      <c r="J375" s="19"/>
      <c r="P375" s="19"/>
      <c r="Q375" s="19"/>
      <c r="R375" s="19"/>
      <c r="S375" s="19"/>
      <c r="T375" s="19"/>
    </row>
    <row r="376" spans="1:20" ht="15.75" customHeight="1" x14ac:dyDescent="0.25">
      <c r="A376" s="19"/>
      <c r="B376" s="19"/>
      <c r="D376" s="17"/>
      <c r="E376" s="19"/>
      <c r="F376" s="19"/>
      <c r="G376" s="19"/>
      <c r="H376" s="19"/>
      <c r="I376" s="19"/>
      <c r="J376" s="19"/>
      <c r="P376" s="19"/>
      <c r="Q376" s="19"/>
      <c r="R376" s="19"/>
      <c r="S376" s="19"/>
      <c r="T376" s="19"/>
    </row>
    <row r="377" spans="1:20" ht="15.75" customHeight="1" x14ac:dyDescent="0.25">
      <c r="A377" s="19"/>
      <c r="B377" s="19"/>
      <c r="D377" s="17"/>
      <c r="E377" s="19"/>
      <c r="F377" s="19"/>
      <c r="G377" s="19"/>
      <c r="H377" s="19"/>
      <c r="I377" s="19"/>
      <c r="J377" s="19"/>
      <c r="P377" s="19"/>
      <c r="Q377" s="19"/>
      <c r="R377" s="19"/>
      <c r="S377" s="19"/>
      <c r="T377" s="19"/>
    </row>
    <row r="378" spans="1:20" ht="15.75" customHeight="1" x14ac:dyDescent="0.25">
      <c r="A378" s="19"/>
      <c r="B378" s="19"/>
      <c r="D378" s="17"/>
      <c r="E378" s="19"/>
      <c r="F378" s="19"/>
      <c r="G378" s="19"/>
      <c r="H378" s="19"/>
      <c r="I378" s="19"/>
      <c r="J378" s="19"/>
      <c r="P378" s="19"/>
      <c r="Q378" s="19"/>
      <c r="R378" s="19"/>
      <c r="S378" s="19"/>
      <c r="T378" s="19"/>
    </row>
    <row r="379" spans="1:20" ht="15.75" customHeight="1" x14ac:dyDescent="0.25">
      <c r="A379" s="19"/>
      <c r="B379" s="19"/>
      <c r="D379" s="17"/>
      <c r="E379" s="19"/>
      <c r="F379" s="19"/>
      <c r="G379" s="19"/>
      <c r="H379" s="19"/>
      <c r="I379" s="19"/>
      <c r="J379" s="19"/>
      <c r="P379" s="19"/>
      <c r="Q379" s="19"/>
      <c r="R379" s="19"/>
      <c r="S379" s="19"/>
      <c r="T379" s="19"/>
    </row>
    <row r="380" spans="1:20" ht="15.75" customHeight="1" x14ac:dyDescent="0.25">
      <c r="A380" s="19"/>
      <c r="B380" s="19"/>
      <c r="D380" s="17"/>
      <c r="E380" s="19"/>
      <c r="F380" s="19"/>
      <c r="G380" s="19"/>
      <c r="H380" s="19"/>
      <c r="I380" s="19"/>
      <c r="J380" s="19"/>
      <c r="P380" s="19"/>
      <c r="Q380" s="19"/>
      <c r="R380" s="19"/>
      <c r="S380" s="19"/>
      <c r="T380" s="19"/>
    </row>
    <row r="381" spans="1:20" ht="15.75" customHeight="1" x14ac:dyDescent="0.25">
      <c r="A381" s="19"/>
      <c r="B381" s="19"/>
      <c r="D381" s="17"/>
      <c r="E381" s="19"/>
      <c r="F381" s="19"/>
      <c r="G381" s="19"/>
      <c r="H381" s="19"/>
      <c r="I381" s="19"/>
      <c r="J381" s="19"/>
      <c r="P381" s="19"/>
      <c r="Q381" s="19"/>
      <c r="R381" s="19"/>
      <c r="S381" s="19"/>
      <c r="T381" s="19"/>
    </row>
    <row r="382" spans="1:20" ht="15.75" customHeight="1" x14ac:dyDescent="0.25">
      <c r="A382" s="19"/>
      <c r="B382" s="19"/>
      <c r="D382" s="17"/>
      <c r="E382" s="19"/>
      <c r="F382" s="19"/>
      <c r="G382" s="19"/>
      <c r="H382" s="19"/>
      <c r="I382" s="19"/>
      <c r="J382" s="19"/>
      <c r="P382" s="19"/>
      <c r="Q382" s="19"/>
      <c r="R382" s="19"/>
      <c r="S382" s="19"/>
      <c r="T382" s="19"/>
    </row>
    <row r="383" spans="1:20" ht="15.75" customHeight="1" x14ac:dyDescent="0.25">
      <c r="A383" s="19"/>
      <c r="B383" s="19"/>
      <c r="D383" s="17"/>
      <c r="E383" s="19"/>
      <c r="F383" s="19"/>
      <c r="G383" s="19"/>
      <c r="H383" s="19"/>
      <c r="I383" s="19"/>
      <c r="J383" s="19"/>
      <c r="P383" s="19"/>
      <c r="Q383" s="19"/>
      <c r="R383" s="19"/>
      <c r="S383" s="19"/>
      <c r="T383" s="19"/>
    </row>
    <row r="384" spans="1:20" ht="15.75" customHeight="1" x14ac:dyDescent="0.25">
      <c r="A384" s="19"/>
      <c r="B384" s="19"/>
      <c r="D384" s="17"/>
      <c r="E384" s="19"/>
      <c r="F384" s="19"/>
      <c r="G384" s="19"/>
      <c r="H384" s="19"/>
      <c r="I384" s="19"/>
      <c r="J384" s="19"/>
      <c r="P384" s="19"/>
      <c r="Q384" s="19"/>
      <c r="R384" s="19"/>
      <c r="S384" s="19"/>
      <c r="T384" s="19"/>
    </row>
    <row r="385" spans="1:20" ht="15.75" customHeight="1" x14ac:dyDescent="0.25">
      <c r="A385" s="19"/>
      <c r="B385" s="19"/>
      <c r="D385" s="17"/>
      <c r="E385" s="19"/>
      <c r="F385" s="19"/>
      <c r="G385" s="19"/>
      <c r="H385" s="19"/>
      <c r="I385" s="19"/>
      <c r="J385" s="19"/>
      <c r="P385" s="19"/>
      <c r="Q385" s="19"/>
      <c r="R385" s="19"/>
      <c r="S385" s="19"/>
      <c r="T385" s="19"/>
    </row>
    <row r="386" spans="1:20" ht="15.75" customHeight="1" x14ac:dyDescent="0.25">
      <c r="A386" s="19"/>
      <c r="B386" s="19"/>
      <c r="D386" s="17"/>
      <c r="E386" s="19"/>
      <c r="F386" s="19"/>
      <c r="G386" s="19"/>
      <c r="H386" s="19"/>
      <c r="I386" s="19"/>
      <c r="J386" s="19"/>
      <c r="P386" s="19"/>
      <c r="Q386" s="19"/>
      <c r="R386" s="19"/>
      <c r="S386" s="19"/>
      <c r="T386" s="19"/>
    </row>
    <row r="387" spans="1:20" ht="15.75" customHeight="1" x14ac:dyDescent="0.25">
      <c r="A387" s="19"/>
      <c r="B387" s="19"/>
      <c r="D387" s="17"/>
      <c r="E387" s="19"/>
      <c r="F387" s="19"/>
      <c r="G387" s="19"/>
      <c r="H387" s="19"/>
      <c r="I387" s="19"/>
      <c r="J387" s="19"/>
      <c r="P387" s="19"/>
      <c r="Q387" s="19"/>
      <c r="R387" s="19"/>
      <c r="S387" s="19"/>
      <c r="T387" s="19"/>
    </row>
    <row r="388" spans="1:20" ht="15.75" customHeight="1" x14ac:dyDescent="0.25">
      <c r="A388" s="19"/>
      <c r="B388" s="19"/>
      <c r="D388" s="17"/>
      <c r="E388" s="19"/>
      <c r="F388" s="19"/>
      <c r="G388" s="19"/>
      <c r="H388" s="19"/>
      <c r="I388" s="19"/>
      <c r="J388" s="19"/>
      <c r="P388" s="19"/>
      <c r="Q388" s="19"/>
      <c r="R388" s="19"/>
      <c r="S388" s="19"/>
      <c r="T388" s="19"/>
    </row>
    <row r="389" spans="1:20" ht="15.75" customHeight="1" x14ac:dyDescent="0.25">
      <c r="A389" s="19"/>
      <c r="B389" s="19"/>
      <c r="D389" s="17"/>
      <c r="E389" s="19"/>
      <c r="F389" s="19"/>
      <c r="G389" s="19"/>
      <c r="H389" s="19"/>
      <c r="I389" s="19"/>
      <c r="J389" s="19"/>
      <c r="P389" s="19"/>
      <c r="Q389" s="19"/>
      <c r="R389" s="19"/>
      <c r="S389" s="19"/>
      <c r="T389" s="19"/>
    </row>
    <row r="390" spans="1:20" ht="15.75" customHeight="1" x14ac:dyDescent="0.25">
      <c r="A390" s="19"/>
      <c r="B390" s="19"/>
      <c r="D390" s="17"/>
      <c r="E390" s="19"/>
      <c r="F390" s="19"/>
      <c r="G390" s="19"/>
      <c r="H390" s="19"/>
      <c r="I390" s="19"/>
      <c r="J390" s="19"/>
      <c r="P390" s="19"/>
      <c r="Q390" s="19"/>
      <c r="R390" s="19"/>
      <c r="S390" s="19"/>
      <c r="T390" s="19"/>
    </row>
    <row r="391" spans="1:20" ht="15.75" customHeight="1" x14ac:dyDescent="0.25">
      <c r="A391" s="19"/>
      <c r="B391" s="19"/>
      <c r="D391" s="17"/>
      <c r="E391" s="19"/>
      <c r="F391" s="19"/>
      <c r="G391" s="19"/>
      <c r="H391" s="19"/>
      <c r="I391" s="19"/>
      <c r="J391" s="19"/>
      <c r="P391" s="19"/>
      <c r="Q391" s="19"/>
      <c r="R391" s="19"/>
      <c r="S391" s="19"/>
      <c r="T391" s="19"/>
    </row>
    <row r="392" spans="1:20" ht="15.75" customHeight="1" x14ac:dyDescent="0.25">
      <c r="A392" s="19"/>
      <c r="B392" s="19"/>
      <c r="D392" s="17"/>
      <c r="E392" s="19"/>
      <c r="F392" s="19"/>
      <c r="G392" s="19"/>
      <c r="H392" s="19"/>
      <c r="I392" s="19"/>
      <c r="J392" s="19"/>
      <c r="P392" s="19"/>
      <c r="Q392" s="19"/>
      <c r="R392" s="19"/>
      <c r="S392" s="19"/>
      <c r="T392" s="19"/>
    </row>
    <row r="393" spans="1:20" ht="15.75" customHeight="1" x14ac:dyDescent="0.25">
      <c r="A393" s="19"/>
      <c r="B393" s="19"/>
      <c r="D393" s="17"/>
      <c r="E393" s="19"/>
      <c r="F393" s="19"/>
      <c r="G393" s="19"/>
      <c r="H393" s="19"/>
      <c r="I393" s="19"/>
      <c r="J393" s="19"/>
      <c r="P393" s="19"/>
      <c r="Q393" s="19"/>
      <c r="R393" s="19"/>
      <c r="S393" s="19"/>
      <c r="T393" s="19"/>
    </row>
    <row r="394" spans="1:20" ht="15.75" customHeight="1" x14ac:dyDescent="0.25">
      <c r="A394" s="19"/>
      <c r="B394" s="19"/>
      <c r="D394" s="17"/>
      <c r="E394" s="19"/>
      <c r="F394" s="19"/>
      <c r="G394" s="19"/>
      <c r="H394" s="19"/>
      <c r="I394" s="19"/>
      <c r="J394" s="19"/>
      <c r="P394" s="19"/>
      <c r="Q394" s="19"/>
      <c r="R394" s="19"/>
      <c r="S394" s="19"/>
      <c r="T394" s="19"/>
    </row>
    <row r="395" spans="1:20" ht="15.75" customHeight="1" x14ac:dyDescent="0.25">
      <c r="A395" s="19"/>
      <c r="B395" s="19"/>
      <c r="D395" s="17"/>
      <c r="E395" s="19"/>
      <c r="F395" s="19"/>
      <c r="G395" s="19"/>
      <c r="H395" s="19"/>
      <c r="I395" s="19"/>
      <c r="J395" s="19"/>
      <c r="P395" s="19"/>
      <c r="Q395" s="19"/>
      <c r="R395" s="19"/>
      <c r="S395" s="19"/>
      <c r="T395" s="19"/>
    </row>
    <row r="396" spans="1:20" ht="15.75" customHeight="1" x14ac:dyDescent="0.25">
      <c r="A396" s="19"/>
      <c r="B396" s="19"/>
      <c r="D396" s="17"/>
      <c r="E396" s="19"/>
      <c r="F396" s="19"/>
      <c r="G396" s="19"/>
      <c r="H396" s="19"/>
      <c r="I396" s="19"/>
      <c r="J396" s="19"/>
      <c r="P396" s="19"/>
      <c r="Q396" s="19"/>
      <c r="R396" s="19"/>
      <c r="S396" s="19"/>
      <c r="T396" s="19"/>
    </row>
    <row r="397" spans="1:20" ht="15.75" customHeight="1" x14ac:dyDescent="0.25">
      <c r="A397" s="19"/>
      <c r="B397" s="19"/>
      <c r="D397" s="17"/>
      <c r="E397" s="19"/>
      <c r="F397" s="19"/>
      <c r="G397" s="19"/>
      <c r="H397" s="19"/>
      <c r="I397" s="19"/>
      <c r="J397" s="19"/>
      <c r="P397" s="19"/>
      <c r="Q397" s="19"/>
      <c r="R397" s="19"/>
      <c r="S397" s="19"/>
      <c r="T397" s="19"/>
    </row>
    <row r="398" spans="1:20" ht="15.75" customHeight="1" x14ac:dyDescent="0.25">
      <c r="A398" s="19"/>
      <c r="B398" s="19"/>
      <c r="D398" s="17"/>
      <c r="E398" s="19"/>
      <c r="F398" s="19"/>
      <c r="G398" s="19"/>
      <c r="H398" s="19"/>
      <c r="I398" s="19"/>
      <c r="J398" s="19"/>
      <c r="P398" s="19"/>
      <c r="Q398" s="19"/>
      <c r="R398" s="19"/>
      <c r="S398" s="19"/>
      <c r="T398" s="19"/>
    </row>
    <row r="399" spans="1:20" ht="15.75" customHeight="1" x14ac:dyDescent="0.25">
      <c r="A399" s="19"/>
      <c r="B399" s="19"/>
      <c r="D399" s="17"/>
      <c r="E399" s="19"/>
      <c r="F399" s="19"/>
      <c r="G399" s="19"/>
      <c r="H399" s="19"/>
      <c r="I399" s="19"/>
      <c r="J399" s="19"/>
      <c r="P399" s="19"/>
      <c r="Q399" s="19"/>
      <c r="R399" s="19"/>
      <c r="S399" s="19"/>
      <c r="T399" s="19"/>
    </row>
    <row r="400" spans="1:20" ht="15.75" customHeight="1" x14ac:dyDescent="0.25">
      <c r="A400" s="19"/>
      <c r="B400" s="19"/>
      <c r="D400" s="17"/>
      <c r="E400" s="19"/>
      <c r="F400" s="19"/>
      <c r="G400" s="19"/>
      <c r="H400" s="19"/>
      <c r="I400" s="19"/>
      <c r="J400" s="19"/>
      <c r="P400" s="19"/>
      <c r="Q400" s="19"/>
      <c r="R400" s="19"/>
      <c r="S400" s="19"/>
      <c r="T400" s="19"/>
    </row>
    <row r="401" spans="1:20" ht="15.75" customHeight="1" x14ac:dyDescent="0.25">
      <c r="A401" s="19"/>
      <c r="B401" s="19"/>
      <c r="D401" s="17"/>
      <c r="E401" s="19"/>
      <c r="F401" s="19"/>
      <c r="G401" s="19"/>
      <c r="H401" s="19"/>
      <c r="I401" s="19"/>
      <c r="J401" s="19"/>
      <c r="P401" s="19"/>
      <c r="Q401" s="19"/>
      <c r="R401" s="19"/>
      <c r="S401" s="19"/>
      <c r="T401" s="19"/>
    </row>
    <row r="402" spans="1:20" ht="15.75" customHeight="1" x14ac:dyDescent="0.25">
      <c r="A402" s="19"/>
      <c r="B402" s="19"/>
      <c r="D402" s="17"/>
      <c r="E402" s="19"/>
      <c r="F402" s="19"/>
      <c r="G402" s="19"/>
      <c r="H402" s="19"/>
      <c r="I402" s="19"/>
      <c r="J402" s="19"/>
      <c r="P402" s="19"/>
      <c r="Q402" s="19"/>
      <c r="R402" s="19"/>
      <c r="S402" s="19"/>
      <c r="T402" s="19"/>
    </row>
    <row r="403" spans="1:20" ht="15.75" customHeight="1" x14ac:dyDescent="0.25">
      <c r="A403" s="19"/>
      <c r="B403" s="19"/>
      <c r="D403" s="17"/>
      <c r="E403" s="19"/>
      <c r="F403" s="19"/>
      <c r="G403" s="19"/>
      <c r="H403" s="19"/>
      <c r="I403" s="19"/>
      <c r="J403" s="19"/>
      <c r="P403" s="19"/>
      <c r="Q403" s="19"/>
      <c r="R403" s="19"/>
      <c r="S403" s="19"/>
      <c r="T403" s="19"/>
    </row>
    <row r="404" spans="1:20" ht="15.75" customHeight="1" x14ac:dyDescent="0.25">
      <c r="A404" s="19"/>
      <c r="B404" s="19"/>
      <c r="D404" s="17"/>
      <c r="E404" s="19"/>
      <c r="F404" s="19"/>
      <c r="G404" s="19"/>
      <c r="H404" s="19"/>
      <c r="I404" s="19"/>
      <c r="J404" s="19"/>
      <c r="P404" s="19"/>
      <c r="Q404" s="19"/>
      <c r="R404" s="19"/>
      <c r="S404" s="19"/>
      <c r="T404" s="19"/>
    </row>
    <row r="405" spans="1:20" ht="15.75" customHeight="1" x14ac:dyDescent="0.25">
      <c r="A405" s="19"/>
      <c r="B405" s="19"/>
      <c r="D405" s="17"/>
      <c r="E405" s="19"/>
      <c r="F405" s="19"/>
      <c r="G405" s="19"/>
      <c r="H405" s="19"/>
      <c r="I405" s="19"/>
      <c r="J405" s="19"/>
      <c r="P405" s="19"/>
      <c r="Q405" s="19"/>
      <c r="R405" s="19"/>
      <c r="S405" s="19"/>
      <c r="T405" s="19"/>
    </row>
    <row r="406" spans="1:20" ht="15.75" customHeight="1" x14ac:dyDescent="0.25">
      <c r="A406" s="19"/>
      <c r="B406" s="19"/>
      <c r="D406" s="17"/>
      <c r="E406" s="19"/>
      <c r="F406" s="19"/>
      <c r="G406" s="19"/>
      <c r="H406" s="19"/>
      <c r="I406" s="19"/>
      <c r="J406" s="19"/>
      <c r="P406" s="19"/>
      <c r="Q406" s="19"/>
      <c r="R406" s="19"/>
      <c r="S406" s="19"/>
      <c r="T406" s="19"/>
    </row>
    <row r="407" spans="1:20" ht="15.75" customHeight="1" x14ac:dyDescent="0.25">
      <c r="A407" s="19"/>
      <c r="B407" s="19"/>
      <c r="D407" s="17"/>
      <c r="E407" s="19"/>
      <c r="F407" s="19"/>
      <c r="G407" s="19"/>
      <c r="H407" s="19"/>
      <c r="I407" s="19"/>
      <c r="J407" s="19"/>
      <c r="P407" s="19"/>
      <c r="Q407" s="19"/>
      <c r="R407" s="19"/>
      <c r="S407" s="19"/>
      <c r="T407" s="19"/>
    </row>
    <row r="408" spans="1:20" ht="15.75" customHeight="1" x14ac:dyDescent="0.25">
      <c r="A408" s="19"/>
      <c r="B408" s="19"/>
      <c r="D408" s="17"/>
      <c r="E408" s="19"/>
      <c r="F408" s="19"/>
      <c r="G408" s="19"/>
      <c r="H408" s="19"/>
      <c r="I408" s="19"/>
      <c r="J408" s="19"/>
      <c r="P408" s="19"/>
      <c r="Q408" s="19"/>
      <c r="R408" s="19"/>
      <c r="S408" s="19"/>
      <c r="T408" s="19"/>
    </row>
    <row r="409" spans="1:20" ht="15.75" customHeight="1" x14ac:dyDescent="0.25">
      <c r="A409" s="19"/>
      <c r="B409" s="19"/>
      <c r="D409" s="17"/>
      <c r="E409" s="19"/>
      <c r="F409" s="19"/>
      <c r="G409" s="19"/>
      <c r="H409" s="19"/>
      <c r="I409" s="19"/>
      <c r="J409" s="19"/>
      <c r="P409" s="19"/>
      <c r="Q409" s="19"/>
      <c r="R409" s="19"/>
      <c r="S409" s="19"/>
      <c r="T409" s="19"/>
    </row>
    <row r="410" spans="1:20" ht="15.75" customHeight="1" x14ac:dyDescent="0.25">
      <c r="A410" s="19"/>
      <c r="B410" s="19"/>
      <c r="D410" s="17"/>
      <c r="E410" s="19"/>
      <c r="F410" s="19"/>
      <c r="G410" s="19"/>
      <c r="H410" s="19"/>
      <c r="I410" s="19"/>
      <c r="J410" s="19"/>
      <c r="P410" s="19"/>
      <c r="Q410" s="19"/>
      <c r="R410" s="19"/>
      <c r="S410" s="19"/>
      <c r="T410" s="19"/>
    </row>
    <row r="411" spans="1:20" ht="15.75" customHeight="1" x14ac:dyDescent="0.25">
      <c r="A411" s="19"/>
      <c r="B411" s="19"/>
      <c r="D411" s="17"/>
      <c r="E411" s="19"/>
      <c r="F411" s="19"/>
      <c r="G411" s="19"/>
      <c r="H411" s="19"/>
      <c r="I411" s="19"/>
      <c r="J411" s="19"/>
      <c r="P411" s="19"/>
      <c r="Q411" s="19"/>
      <c r="R411" s="19"/>
      <c r="S411" s="19"/>
      <c r="T411" s="19"/>
    </row>
    <row r="412" spans="1:20" ht="15.75" customHeight="1" x14ac:dyDescent="0.25">
      <c r="A412" s="19"/>
      <c r="B412" s="19"/>
      <c r="D412" s="17"/>
      <c r="E412" s="19"/>
      <c r="F412" s="19"/>
      <c r="G412" s="19"/>
      <c r="H412" s="19"/>
      <c r="I412" s="19"/>
      <c r="J412" s="19"/>
      <c r="P412" s="19"/>
      <c r="Q412" s="19"/>
      <c r="R412" s="19"/>
      <c r="S412" s="19"/>
      <c r="T412" s="19"/>
    </row>
    <row r="413" spans="1:20" ht="15.75" customHeight="1" x14ac:dyDescent="0.25">
      <c r="A413" s="19"/>
      <c r="B413" s="19"/>
      <c r="D413" s="17"/>
      <c r="E413" s="19"/>
      <c r="F413" s="19"/>
      <c r="G413" s="19"/>
      <c r="H413" s="19"/>
      <c r="I413" s="19"/>
      <c r="J413" s="19"/>
      <c r="P413" s="19"/>
      <c r="Q413" s="19"/>
      <c r="R413" s="19"/>
      <c r="S413" s="19"/>
      <c r="T413" s="19"/>
    </row>
    <row r="414" spans="1:20" ht="15.75" customHeight="1" x14ac:dyDescent="0.25">
      <c r="A414" s="19"/>
      <c r="B414" s="19"/>
      <c r="D414" s="17"/>
      <c r="E414" s="19"/>
      <c r="F414" s="19"/>
      <c r="G414" s="19"/>
      <c r="H414" s="19"/>
      <c r="I414" s="19"/>
      <c r="J414" s="19"/>
      <c r="P414" s="19"/>
      <c r="Q414" s="19"/>
      <c r="R414" s="19"/>
      <c r="S414" s="19"/>
      <c r="T414" s="19"/>
    </row>
    <row r="415" spans="1:20" ht="15.75" customHeight="1" x14ac:dyDescent="0.25">
      <c r="A415" s="19"/>
      <c r="B415" s="19"/>
      <c r="D415" s="17"/>
      <c r="E415" s="19"/>
      <c r="F415" s="19"/>
      <c r="G415" s="19"/>
      <c r="H415" s="19"/>
      <c r="I415" s="19"/>
      <c r="J415" s="19"/>
      <c r="P415" s="19"/>
      <c r="Q415" s="19"/>
      <c r="R415" s="19"/>
      <c r="S415" s="19"/>
      <c r="T415" s="19"/>
    </row>
    <row r="416" spans="1:20" ht="15.75" customHeight="1" x14ac:dyDescent="0.25">
      <c r="A416" s="19"/>
      <c r="B416" s="19"/>
      <c r="D416" s="17"/>
      <c r="E416" s="19"/>
      <c r="F416" s="19"/>
      <c r="G416" s="19"/>
      <c r="H416" s="19"/>
      <c r="I416" s="19"/>
      <c r="J416" s="19"/>
      <c r="P416" s="19"/>
      <c r="Q416" s="19"/>
      <c r="R416" s="19"/>
      <c r="S416" s="19"/>
      <c r="T416" s="19"/>
    </row>
    <row r="417" spans="1:20" ht="15.75" customHeight="1" x14ac:dyDescent="0.25">
      <c r="A417" s="19"/>
      <c r="B417" s="19"/>
      <c r="D417" s="17"/>
      <c r="E417" s="19"/>
      <c r="F417" s="19"/>
      <c r="G417" s="19"/>
      <c r="H417" s="19"/>
      <c r="I417" s="19"/>
      <c r="J417" s="19"/>
      <c r="P417" s="19"/>
      <c r="Q417" s="19"/>
      <c r="R417" s="19"/>
      <c r="S417" s="19"/>
      <c r="T417" s="19"/>
    </row>
    <row r="418" spans="1:20" ht="15.75" customHeight="1" x14ac:dyDescent="0.25">
      <c r="A418" s="19"/>
      <c r="B418" s="19"/>
      <c r="D418" s="17"/>
      <c r="E418" s="19"/>
      <c r="F418" s="19"/>
      <c r="G418" s="19"/>
      <c r="H418" s="19"/>
      <c r="I418" s="19"/>
      <c r="J418" s="19"/>
      <c r="P418" s="19"/>
      <c r="Q418" s="19"/>
      <c r="R418" s="19"/>
      <c r="S418" s="19"/>
      <c r="T418" s="19"/>
    </row>
    <row r="419" spans="1:20" ht="15.75" customHeight="1" x14ac:dyDescent="0.25">
      <c r="A419" s="19"/>
      <c r="B419" s="19"/>
      <c r="D419" s="17"/>
      <c r="E419" s="19"/>
      <c r="F419" s="19"/>
      <c r="G419" s="19"/>
      <c r="H419" s="19"/>
      <c r="I419" s="19"/>
      <c r="J419" s="19"/>
      <c r="P419" s="19"/>
      <c r="Q419" s="19"/>
      <c r="R419" s="19"/>
      <c r="S419" s="19"/>
      <c r="T419" s="19"/>
    </row>
    <row r="420" spans="1:20" ht="15.75" customHeight="1" x14ac:dyDescent="0.25">
      <c r="A420" s="19"/>
      <c r="B420" s="19"/>
      <c r="D420" s="17"/>
      <c r="E420" s="19"/>
      <c r="F420" s="19"/>
      <c r="G420" s="19"/>
      <c r="H420" s="19"/>
      <c r="I420" s="19"/>
      <c r="J420" s="19"/>
      <c r="P420" s="19"/>
      <c r="Q420" s="19"/>
      <c r="R420" s="19"/>
      <c r="S420" s="19"/>
      <c r="T420" s="19"/>
    </row>
    <row r="421" spans="1:20" ht="15.75" customHeight="1" x14ac:dyDescent="0.25">
      <c r="A421" s="19"/>
      <c r="B421" s="19"/>
      <c r="D421" s="17"/>
      <c r="E421" s="19"/>
      <c r="F421" s="19"/>
      <c r="G421" s="19"/>
      <c r="H421" s="19"/>
      <c r="I421" s="19"/>
      <c r="J421" s="19"/>
      <c r="P421" s="19"/>
      <c r="Q421" s="19"/>
      <c r="R421" s="19"/>
      <c r="S421" s="19"/>
      <c r="T421" s="19"/>
    </row>
    <row r="422" spans="1:20" ht="15.75" customHeight="1" x14ac:dyDescent="0.25">
      <c r="A422" s="19"/>
      <c r="B422" s="19"/>
      <c r="D422" s="17"/>
      <c r="E422" s="19"/>
      <c r="F422" s="19"/>
      <c r="G422" s="19"/>
      <c r="H422" s="19"/>
      <c r="I422" s="19"/>
      <c r="J422" s="19"/>
      <c r="P422" s="19"/>
      <c r="Q422" s="19"/>
      <c r="R422" s="19"/>
      <c r="S422" s="19"/>
      <c r="T422" s="19"/>
    </row>
    <row r="423" spans="1:20" ht="15.75" customHeight="1" x14ac:dyDescent="0.25">
      <c r="A423" s="19"/>
      <c r="B423" s="19"/>
      <c r="D423" s="17"/>
      <c r="E423" s="19"/>
      <c r="F423" s="19"/>
      <c r="G423" s="19"/>
      <c r="H423" s="19"/>
      <c r="I423" s="19"/>
      <c r="J423" s="19"/>
      <c r="P423" s="19"/>
      <c r="Q423" s="19"/>
      <c r="R423" s="19"/>
      <c r="S423" s="19"/>
      <c r="T423" s="19"/>
    </row>
    <row r="424" spans="1:20" ht="15.75" customHeight="1" x14ac:dyDescent="0.25">
      <c r="A424" s="19"/>
      <c r="B424" s="19"/>
      <c r="D424" s="17"/>
      <c r="E424" s="19"/>
      <c r="F424" s="19"/>
      <c r="G424" s="19"/>
      <c r="H424" s="19"/>
      <c r="I424" s="19"/>
      <c r="J424" s="19"/>
      <c r="P424" s="19"/>
      <c r="Q424" s="19"/>
      <c r="R424" s="19"/>
      <c r="S424" s="19"/>
      <c r="T424" s="19"/>
    </row>
    <row r="425" spans="1:20" ht="15.75" customHeight="1" x14ac:dyDescent="0.25">
      <c r="A425" s="19"/>
      <c r="B425" s="19"/>
      <c r="D425" s="17"/>
      <c r="E425" s="19"/>
      <c r="F425" s="19"/>
      <c r="G425" s="19"/>
      <c r="H425" s="19"/>
      <c r="I425" s="19"/>
      <c r="J425" s="19"/>
      <c r="P425" s="19"/>
      <c r="Q425" s="19"/>
      <c r="R425" s="19"/>
      <c r="S425" s="19"/>
      <c r="T425" s="19"/>
    </row>
    <row r="426" spans="1:20" ht="15.75" customHeight="1" x14ac:dyDescent="0.25">
      <c r="A426" s="19"/>
      <c r="B426" s="19"/>
      <c r="D426" s="17"/>
      <c r="E426" s="19"/>
      <c r="F426" s="19"/>
      <c r="G426" s="19"/>
      <c r="H426" s="19"/>
      <c r="I426" s="19"/>
      <c r="J426" s="19"/>
      <c r="P426" s="19"/>
      <c r="Q426" s="19"/>
      <c r="R426" s="19"/>
      <c r="S426" s="19"/>
      <c r="T426" s="19"/>
    </row>
    <row r="427" spans="1:20" ht="15.75" customHeight="1" x14ac:dyDescent="0.25">
      <c r="A427" s="19"/>
      <c r="B427" s="19"/>
      <c r="D427" s="17"/>
      <c r="E427" s="19"/>
      <c r="F427" s="19"/>
      <c r="G427" s="19"/>
      <c r="H427" s="19"/>
      <c r="I427" s="19"/>
      <c r="J427" s="19"/>
      <c r="P427" s="19"/>
      <c r="Q427" s="19"/>
      <c r="R427" s="19"/>
      <c r="S427" s="19"/>
      <c r="T427" s="19"/>
    </row>
    <row r="428" spans="1:20" ht="15.75" customHeight="1" x14ac:dyDescent="0.25">
      <c r="A428" s="19"/>
      <c r="B428" s="19"/>
      <c r="D428" s="17"/>
      <c r="E428" s="19"/>
      <c r="F428" s="19"/>
      <c r="G428" s="19"/>
      <c r="H428" s="19"/>
      <c r="I428" s="19"/>
      <c r="J428" s="19"/>
      <c r="P428" s="19"/>
      <c r="Q428" s="19"/>
      <c r="R428" s="19"/>
      <c r="S428" s="19"/>
      <c r="T428" s="19"/>
    </row>
    <row r="429" spans="1:20" ht="15.75" customHeight="1" x14ac:dyDescent="0.25">
      <c r="A429" s="19"/>
      <c r="B429" s="19"/>
      <c r="D429" s="17"/>
      <c r="E429" s="19"/>
      <c r="F429" s="19"/>
      <c r="G429" s="19"/>
      <c r="H429" s="19"/>
      <c r="I429" s="19"/>
      <c r="J429" s="19"/>
      <c r="P429" s="19"/>
      <c r="Q429" s="19"/>
      <c r="R429" s="19"/>
      <c r="S429" s="19"/>
      <c r="T429" s="19"/>
    </row>
    <row r="430" spans="1:20" ht="15.75" customHeight="1" x14ac:dyDescent="0.25">
      <c r="A430" s="19"/>
      <c r="B430" s="19"/>
      <c r="D430" s="17"/>
      <c r="E430" s="19"/>
      <c r="F430" s="19"/>
      <c r="G430" s="19"/>
      <c r="H430" s="19"/>
      <c r="I430" s="19"/>
      <c r="J430" s="19"/>
      <c r="P430" s="19"/>
      <c r="Q430" s="19"/>
      <c r="R430" s="19"/>
      <c r="S430" s="19"/>
      <c r="T430" s="19"/>
    </row>
    <row r="431" spans="1:20" ht="15.75" customHeight="1" x14ac:dyDescent="0.25">
      <c r="A431" s="19"/>
      <c r="B431" s="19"/>
      <c r="D431" s="17"/>
      <c r="E431" s="19"/>
      <c r="F431" s="19"/>
      <c r="G431" s="19"/>
      <c r="H431" s="19"/>
      <c r="I431" s="19"/>
      <c r="J431" s="19"/>
      <c r="P431" s="19"/>
      <c r="Q431" s="19"/>
      <c r="R431" s="19"/>
      <c r="S431" s="19"/>
      <c r="T431" s="19"/>
    </row>
    <row r="432" spans="1:20" ht="15.75" customHeight="1" x14ac:dyDescent="0.25">
      <c r="A432" s="19"/>
      <c r="B432" s="19"/>
      <c r="D432" s="17"/>
      <c r="E432" s="19"/>
      <c r="F432" s="19"/>
      <c r="G432" s="19"/>
      <c r="H432" s="19"/>
      <c r="I432" s="19"/>
      <c r="J432" s="19"/>
      <c r="P432" s="19"/>
      <c r="Q432" s="19"/>
      <c r="R432" s="19"/>
      <c r="S432" s="19"/>
      <c r="T432" s="19"/>
    </row>
    <row r="433" spans="1:20" ht="15.75" customHeight="1" x14ac:dyDescent="0.25">
      <c r="A433" s="19"/>
      <c r="B433" s="19"/>
      <c r="D433" s="17"/>
      <c r="E433" s="19"/>
      <c r="F433" s="19"/>
      <c r="G433" s="19"/>
      <c r="H433" s="19"/>
      <c r="I433" s="19"/>
      <c r="J433" s="19"/>
      <c r="P433" s="19"/>
      <c r="Q433" s="19"/>
      <c r="R433" s="19"/>
      <c r="S433" s="19"/>
      <c r="T433" s="19"/>
    </row>
    <row r="434" spans="1:20" ht="15.75" customHeight="1" x14ac:dyDescent="0.25">
      <c r="A434" s="19"/>
      <c r="B434" s="19"/>
      <c r="D434" s="17"/>
      <c r="E434" s="19"/>
      <c r="F434" s="19"/>
      <c r="G434" s="19"/>
      <c r="H434" s="19"/>
      <c r="I434" s="19"/>
      <c r="J434" s="19"/>
      <c r="P434" s="19"/>
      <c r="Q434" s="19"/>
      <c r="R434" s="19"/>
      <c r="S434" s="19"/>
      <c r="T434" s="19"/>
    </row>
    <row r="435" spans="1:20" ht="15.75" customHeight="1" x14ac:dyDescent="0.25">
      <c r="A435" s="19"/>
      <c r="B435" s="19"/>
      <c r="D435" s="17"/>
      <c r="E435" s="19"/>
      <c r="F435" s="19"/>
      <c r="G435" s="19"/>
      <c r="H435" s="19"/>
      <c r="I435" s="19"/>
      <c r="J435" s="19"/>
      <c r="P435" s="19"/>
      <c r="Q435" s="19"/>
      <c r="R435" s="19"/>
      <c r="S435" s="19"/>
      <c r="T435" s="19"/>
    </row>
    <row r="436" spans="1:20" ht="15.75" customHeight="1" x14ac:dyDescent="0.25">
      <c r="A436" s="19"/>
      <c r="B436" s="19"/>
      <c r="D436" s="17"/>
      <c r="E436" s="19"/>
      <c r="F436" s="19"/>
      <c r="G436" s="19"/>
      <c r="H436" s="19"/>
      <c r="I436" s="19"/>
      <c r="J436" s="19"/>
      <c r="P436" s="19"/>
      <c r="Q436" s="19"/>
      <c r="R436" s="19"/>
      <c r="S436" s="19"/>
      <c r="T436" s="19"/>
    </row>
    <row r="437" spans="1:20" ht="15.75" customHeight="1" x14ac:dyDescent="0.25">
      <c r="A437" s="19"/>
      <c r="B437" s="19"/>
      <c r="D437" s="17"/>
      <c r="E437" s="19"/>
      <c r="F437" s="19"/>
      <c r="G437" s="19"/>
      <c r="H437" s="19"/>
      <c r="I437" s="19"/>
      <c r="J437" s="19"/>
      <c r="P437" s="19"/>
      <c r="Q437" s="19"/>
      <c r="R437" s="19"/>
      <c r="S437" s="19"/>
      <c r="T437" s="19"/>
    </row>
    <row r="438" spans="1:20" ht="15.75" customHeight="1" x14ac:dyDescent="0.25">
      <c r="A438" s="19"/>
      <c r="B438" s="19"/>
      <c r="D438" s="17"/>
      <c r="E438" s="19"/>
      <c r="F438" s="19"/>
      <c r="G438" s="19"/>
      <c r="H438" s="19"/>
      <c r="I438" s="19"/>
      <c r="J438" s="19"/>
      <c r="P438" s="19"/>
      <c r="Q438" s="19"/>
      <c r="R438" s="19"/>
      <c r="S438" s="19"/>
      <c r="T438" s="19"/>
    </row>
    <row r="439" spans="1:20" ht="15.75" customHeight="1" x14ac:dyDescent="0.25">
      <c r="A439" s="19"/>
      <c r="B439" s="19"/>
      <c r="D439" s="17"/>
      <c r="E439" s="19"/>
      <c r="F439" s="19"/>
      <c r="G439" s="19"/>
      <c r="H439" s="19"/>
      <c r="I439" s="19"/>
      <c r="J439" s="19"/>
      <c r="P439" s="19"/>
      <c r="Q439" s="19"/>
      <c r="R439" s="19"/>
      <c r="S439" s="19"/>
      <c r="T439" s="19"/>
    </row>
    <row r="440" spans="1:20" ht="15.75" customHeight="1" x14ac:dyDescent="0.25">
      <c r="A440" s="19"/>
      <c r="B440" s="19"/>
      <c r="D440" s="17"/>
      <c r="E440" s="19"/>
      <c r="F440" s="19"/>
      <c r="G440" s="19"/>
      <c r="H440" s="19"/>
      <c r="I440" s="19"/>
      <c r="J440" s="19"/>
      <c r="P440" s="19"/>
      <c r="Q440" s="19"/>
      <c r="R440" s="19"/>
      <c r="S440" s="19"/>
      <c r="T440" s="19"/>
    </row>
    <row r="441" spans="1:20" ht="15.75" customHeight="1" x14ac:dyDescent="0.25">
      <c r="A441" s="19"/>
      <c r="B441" s="19"/>
      <c r="D441" s="17"/>
      <c r="E441" s="19"/>
      <c r="F441" s="19"/>
      <c r="G441" s="19"/>
      <c r="H441" s="19"/>
      <c r="I441" s="19"/>
      <c r="J441" s="19"/>
      <c r="P441" s="19"/>
      <c r="Q441" s="19"/>
      <c r="R441" s="19"/>
      <c r="S441" s="19"/>
      <c r="T441" s="19"/>
    </row>
    <row r="442" spans="1:20" ht="15.75" customHeight="1" x14ac:dyDescent="0.25">
      <c r="A442" s="19"/>
      <c r="B442" s="19"/>
      <c r="D442" s="17"/>
      <c r="E442" s="19"/>
      <c r="F442" s="19"/>
      <c r="G442" s="19"/>
      <c r="H442" s="19"/>
      <c r="I442" s="19"/>
      <c r="J442" s="19"/>
      <c r="P442" s="19"/>
      <c r="Q442" s="19"/>
      <c r="R442" s="19"/>
      <c r="S442" s="19"/>
      <c r="T442" s="19"/>
    </row>
    <row r="443" spans="1:20" ht="15.75" customHeight="1" x14ac:dyDescent="0.25">
      <c r="A443" s="19"/>
      <c r="B443" s="19"/>
      <c r="D443" s="17"/>
      <c r="E443" s="19"/>
      <c r="F443" s="19"/>
      <c r="G443" s="19"/>
      <c r="H443" s="19"/>
      <c r="I443" s="19"/>
      <c r="J443" s="19"/>
      <c r="P443" s="19"/>
      <c r="Q443" s="19"/>
      <c r="R443" s="19"/>
      <c r="S443" s="19"/>
      <c r="T443" s="19"/>
    </row>
    <row r="444" spans="1:20" ht="15.75" customHeight="1" x14ac:dyDescent="0.25">
      <c r="A444" s="19"/>
      <c r="B444" s="19"/>
      <c r="D444" s="17"/>
      <c r="E444" s="19"/>
      <c r="F444" s="19"/>
      <c r="G444" s="19"/>
      <c r="H444" s="19"/>
      <c r="I444" s="19"/>
      <c r="J444" s="19"/>
      <c r="P444" s="19"/>
      <c r="Q444" s="19"/>
      <c r="R444" s="19"/>
      <c r="S444" s="19"/>
      <c r="T444" s="19"/>
    </row>
    <row r="445" spans="1:20" ht="15.75" customHeight="1" x14ac:dyDescent="0.25">
      <c r="A445" s="19"/>
      <c r="B445" s="19"/>
      <c r="D445" s="17"/>
      <c r="E445" s="19"/>
      <c r="F445" s="19"/>
      <c r="G445" s="19"/>
      <c r="H445" s="19"/>
      <c r="I445" s="19"/>
      <c r="J445" s="19"/>
      <c r="P445" s="19"/>
      <c r="Q445" s="19"/>
      <c r="R445" s="19"/>
      <c r="S445" s="19"/>
      <c r="T445" s="19"/>
    </row>
    <row r="446" spans="1:20" ht="15.75" customHeight="1" x14ac:dyDescent="0.25">
      <c r="A446" s="19"/>
      <c r="B446" s="19"/>
      <c r="D446" s="17"/>
      <c r="E446" s="19"/>
      <c r="F446" s="19"/>
      <c r="G446" s="19"/>
      <c r="H446" s="19"/>
      <c r="I446" s="19"/>
      <c r="J446" s="19"/>
      <c r="P446" s="19"/>
      <c r="Q446" s="19"/>
      <c r="R446" s="19"/>
      <c r="S446" s="19"/>
      <c r="T446" s="19"/>
    </row>
    <row r="447" spans="1:20" ht="15.75" customHeight="1" x14ac:dyDescent="0.25">
      <c r="A447" s="19"/>
      <c r="B447" s="19"/>
      <c r="D447" s="17"/>
      <c r="E447" s="19"/>
      <c r="F447" s="19"/>
      <c r="G447" s="19"/>
      <c r="H447" s="19"/>
      <c r="I447" s="19"/>
      <c r="J447" s="19"/>
      <c r="P447" s="19"/>
      <c r="Q447" s="19"/>
      <c r="R447" s="19"/>
      <c r="S447" s="19"/>
      <c r="T447" s="19"/>
    </row>
    <row r="448" spans="1:20" ht="15.75" customHeight="1" x14ac:dyDescent="0.25">
      <c r="A448" s="19"/>
      <c r="B448" s="19"/>
      <c r="D448" s="17"/>
      <c r="E448" s="19"/>
      <c r="F448" s="19"/>
      <c r="G448" s="19"/>
      <c r="H448" s="19"/>
      <c r="I448" s="19"/>
      <c r="J448" s="19"/>
      <c r="P448" s="19"/>
      <c r="Q448" s="19"/>
      <c r="R448" s="19"/>
      <c r="S448" s="19"/>
      <c r="T448" s="19"/>
    </row>
    <row r="449" spans="1:20" ht="15.75" customHeight="1" x14ac:dyDescent="0.25">
      <c r="A449" s="19"/>
      <c r="B449" s="19"/>
      <c r="D449" s="17"/>
      <c r="E449" s="19"/>
      <c r="F449" s="19"/>
      <c r="G449" s="19"/>
      <c r="H449" s="19"/>
      <c r="I449" s="19"/>
      <c r="J449" s="19"/>
      <c r="P449" s="19"/>
      <c r="Q449" s="19"/>
      <c r="R449" s="19"/>
      <c r="S449" s="19"/>
      <c r="T449" s="19"/>
    </row>
    <row r="450" spans="1:20" ht="15.75" customHeight="1" x14ac:dyDescent="0.25">
      <c r="A450" s="19"/>
      <c r="B450" s="19"/>
      <c r="D450" s="17"/>
      <c r="E450" s="19"/>
      <c r="F450" s="19"/>
      <c r="G450" s="19"/>
      <c r="H450" s="19"/>
      <c r="I450" s="19"/>
      <c r="J450" s="19"/>
      <c r="P450" s="19"/>
      <c r="Q450" s="19"/>
      <c r="R450" s="19"/>
      <c r="S450" s="19"/>
      <c r="T450" s="19"/>
    </row>
    <row r="451" spans="1:20" ht="15.75" customHeight="1" x14ac:dyDescent="0.25">
      <c r="A451" s="19"/>
      <c r="B451" s="19"/>
      <c r="D451" s="17"/>
      <c r="E451" s="19"/>
      <c r="F451" s="19"/>
      <c r="G451" s="19"/>
      <c r="H451" s="19"/>
      <c r="I451" s="19"/>
      <c r="J451" s="19"/>
      <c r="P451" s="19"/>
      <c r="Q451" s="19"/>
      <c r="R451" s="19"/>
      <c r="S451" s="19"/>
      <c r="T451" s="19"/>
    </row>
    <row r="452" spans="1:20" ht="15.75" customHeight="1" x14ac:dyDescent="0.25">
      <c r="A452" s="19"/>
      <c r="B452" s="19"/>
      <c r="D452" s="17"/>
      <c r="E452" s="19"/>
      <c r="F452" s="19"/>
      <c r="G452" s="19"/>
      <c r="H452" s="19"/>
      <c r="I452" s="19"/>
      <c r="J452" s="19"/>
      <c r="P452" s="19"/>
      <c r="Q452" s="19"/>
      <c r="R452" s="19"/>
      <c r="S452" s="19"/>
      <c r="T452" s="19"/>
    </row>
    <row r="453" spans="1:20" ht="15.75" customHeight="1" x14ac:dyDescent="0.25">
      <c r="A453" s="19"/>
      <c r="B453" s="19"/>
      <c r="D453" s="17"/>
      <c r="E453" s="19"/>
      <c r="F453" s="19"/>
      <c r="G453" s="19"/>
      <c r="H453" s="19"/>
      <c r="I453" s="19"/>
      <c r="J453" s="19"/>
      <c r="P453" s="19"/>
      <c r="Q453" s="19"/>
      <c r="R453" s="19"/>
      <c r="S453" s="19"/>
      <c r="T453" s="19"/>
    </row>
    <row r="454" spans="1:20" ht="15.75" customHeight="1" x14ac:dyDescent="0.25">
      <c r="A454" s="19"/>
      <c r="B454" s="19"/>
      <c r="D454" s="17"/>
      <c r="E454" s="19"/>
      <c r="F454" s="19"/>
      <c r="G454" s="19"/>
      <c r="H454" s="19"/>
      <c r="I454" s="19"/>
      <c r="J454" s="19"/>
      <c r="P454" s="19"/>
      <c r="Q454" s="19"/>
      <c r="R454" s="19"/>
      <c r="S454" s="19"/>
      <c r="T454" s="19"/>
    </row>
    <row r="455" spans="1:20" ht="15.75" customHeight="1" x14ac:dyDescent="0.25">
      <c r="A455" s="19"/>
      <c r="B455" s="19"/>
      <c r="D455" s="17"/>
      <c r="E455" s="19"/>
      <c r="F455" s="19"/>
      <c r="G455" s="19"/>
      <c r="H455" s="19"/>
      <c r="I455" s="19"/>
      <c r="J455" s="19"/>
      <c r="P455" s="19"/>
      <c r="Q455" s="19"/>
      <c r="R455" s="19"/>
      <c r="S455" s="19"/>
      <c r="T455" s="19"/>
    </row>
    <row r="456" spans="1:20" ht="15.75" customHeight="1" x14ac:dyDescent="0.25">
      <c r="A456" s="19"/>
      <c r="B456" s="19"/>
      <c r="D456" s="17"/>
      <c r="E456" s="19"/>
      <c r="F456" s="19"/>
      <c r="G456" s="19"/>
      <c r="H456" s="19"/>
      <c r="I456" s="19"/>
      <c r="J456" s="19"/>
      <c r="P456" s="19"/>
      <c r="Q456" s="19"/>
      <c r="R456" s="19"/>
      <c r="S456" s="19"/>
      <c r="T456" s="19"/>
    </row>
    <row r="457" spans="1:20" ht="15.75" customHeight="1" x14ac:dyDescent="0.25">
      <c r="A457" s="19"/>
      <c r="B457" s="19"/>
      <c r="D457" s="17"/>
      <c r="E457" s="19"/>
      <c r="F457" s="19"/>
      <c r="G457" s="19"/>
      <c r="H457" s="19"/>
      <c r="I457" s="19"/>
      <c r="J457" s="19"/>
      <c r="P457" s="19"/>
      <c r="Q457" s="19"/>
      <c r="R457" s="19"/>
      <c r="S457" s="19"/>
      <c r="T457" s="19"/>
    </row>
    <row r="458" spans="1:20" ht="15.75" customHeight="1" x14ac:dyDescent="0.25">
      <c r="A458" s="19"/>
      <c r="B458" s="19"/>
      <c r="D458" s="17"/>
      <c r="E458" s="19"/>
      <c r="F458" s="19"/>
      <c r="G458" s="19"/>
      <c r="H458" s="19"/>
      <c r="I458" s="19"/>
      <c r="J458" s="19"/>
      <c r="P458" s="19"/>
      <c r="Q458" s="19"/>
      <c r="R458" s="19"/>
      <c r="S458" s="19"/>
      <c r="T458" s="19"/>
    </row>
    <row r="459" spans="1:20" ht="15.75" customHeight="1" x14ac:dyDescent="0.25">
      <c r="A459" s="19"/>
      <c r="B459" s="19"/>
      <c r="D459" s="17"/>
      <c r="E459" s="19"/>
      <c r="F459" s="19"/>
      <c r="G459" s="19"/>
      <c r="H459" s="19"/>
      <c r="I459" s="19"/>
      <c r="J459" s="19"/>
      <c r="P459" s="19"/>
      <c r="Q459" s="19"/>
      <c r="R459" s="19"/>
      <c r="S459" s="19"/>
      <c r="T459" s="19"/>
    </row>
    <row r="460" spans="1:20" ht="15.75" customHeight="1" x14ac:dyDescent="0.25">
      <c r="A460" s="19"/>
      <c r="B460" s="19"/>
      <c r="D460" s="17"/>
      <c r="E460" s="19"/>
      <c r="F460" s="19"/>
      <c r="G460" s="19"/>
      <c r="H460" s="19"/>
      <c r="I460" s="19"/>
      <c r="J460" s="19"/>
      <c r="P460" s="19"/>
      <c r="Q460" s="19"/>
      <c r="R460" s="19"/>
      <c r="S460" s="19"/>
      <c r="T460" s="19"/>
    </row>
    <row r="461" spans="1:20" ht="15.75" customHeight="1" x14ac:dyDescent="0.25">
      <c r="A461" s="19"/>
      <c r="B461" s="19"/>
      <c r="D461" s="17"/>
      <c r="E461" s="19"/>
      <c r="F461" s="19"/>
      <c r="G461" s="19"/>
      <c r="H461" s="19"/>
      <c r="I461" s="19"/>
      <c r="J461" s="19"/>
      <c r="P461" s="19"/>
      <c r="Q461" s="19"/>
      <c r="R461" s="19"/>
      <c r="S461" s="19"/>
      <c r="T461" s="19"/>
    </row>
    <row r="462" spans="1:20" ht="15.75" customHeight="1" x14ac:dyDescent="0.25">
      <c r="A462" s="19"/>
      <c r="B462" s="19"/>
      <c r="D462" s="17"/>
      <c r="E462" s="19"/>
      <c r="F462" s="19"/>
      <c r="G462" s="19"/>
      <c r="H462" s="19"/>
      <c r="I462" s="19"/>
      <c r="J462" s="19"/>
      <c r="P462" s="19"/>
      <c r="Q462" s="19"/>
      <c r="R462" s="19"/>
      <c r="S462" s="19"/>
      <c r="T462" s="19"/>
    </row>
    <row r="463" spans="1:20" ht="15.75" customHeight="1" x14ac:dyDescent="0.25">
      <c r="A463" s="19"/>
      <c r="B463" s="19"/>
      <c r="D463" s="17"/>
      <c r="E463" s="19"/>
      <c r="F463" s="19"/>
      <c r="G463" s="19"/>
      <c r="H463" s="19"/>
      <c r="I463" s="19"/>
      <c r="J463" s="19"/>
      <c r="P463" s="19"/>
      <c r="Q463" s="19"/>
      <c r="R463" s="19"/>
      <c r="S463" s="19"/>
      <c r="T463" s="19"/>
    </row>
    <row r="464" spans="1:20" ht="15.75" customHeight="1" x14ac:dyDescent="0.25">
      <c r="A464" s="19"/>
      <c r="B464" s="19"/>
      <c r="D464" s="17"/>
      <c r="E464" s="19"/>
      <c r="F464" s="19"/>
      <c r="G464" s="19"/>
      <c r="H464" s="19"/>
      <c r="I464" s="19"/>
      <c r="J464" s="19"/>
      <c r="P464" s="19"/>
      <c r="Q464" s="19"/>
      <c r="R464" s="19"/>
      <c r="S464" s="19"/>
      <c r="T464" s="19"/>
    </row>
    <row r="465" spans="1:20" ht="15.75" customHeight="1" x14ac:dyDescent="0.25">
      <c r="A465" s="19"/>
      <c r="B465" s="19"/>
      <c r="D465" s="17"/>
      <c r="E465" s="19"/>
      <c r="F465" s="19"/>
      <c r="G465" s="19"/>
      <c r="H465" s="19"/>
      <c r="I465" s="19"/>
      <c r="J465" s="19"/>
      <c r="P465" s="19"/>
      <c r="Q465" s="19"/>
      <c r="R465" s="19"/>
      <c r="S465" s="19"/>
      <c r="T465" s="19"/>
    </row>
    <row r="466" spans="1:20" ht="15.75" customHeight="1" x14ac:dyDescent="0.25">
      <c r="A466" s="19"/>
      <c r="B466" s="19"/>
      <c r="D466" s="17"/>
      <c r="E466" s="19"/>
      <c r="F466" s="19"/>
      <c r="G466" s="19"/>
      <c r="H466" s="19"/>
      <c r="I466" s="19"/>
      <c r="J466" s="19"/>
      <c r="P466" s="19"/>
      <c r="Q466" s="19"/>
      <c r="R466" s="19"/>
      <c r="S466" s="19"/>
      <c r="T466" s="19"/>
    </row>
    <row r="467" spans="1:20" ht="15.75" customHeight="1" x14ac:dyDescent="0.25">
      <c r="A467" s="19"/>
      <c r="B467" s="19"/>
      <c r="D467" s="17"/>
      <c r="E467" s="19"/>
      <c r="F467" s="19"/>
      <c r="G467" s="19"/>
      <c r="H467" s="19"/>
      <c r="I467" s="19"/>
      <c r="J467" s="19"/>
      <c r="P467" s="19"/>
      <c r="Q467" s="19"/>
      <c r="R467" s="19"/>
      <c r="S467" s="19"/>
      <c r="T467" s="19"/>
    </row>
    <row r="468" spans="1:20" ht="15.75" customHeight="1" x14ac:dyDescent="0.25">
      <c r="A468" s="19"/>
      <c r="B468" s="19"/>
      <c r="D468" s="17"/>
      <c r="E468" s="19"/>
      <c r="F468" s="19"/>
      <c r="G468" s="19"/>
      <c r="H468" s="19"/>
      <c r="I468" s="19"/>
      <c r="J468" s="19"/>
      <c r="P468" s="19"/>
      <c r="Q468" s="19"/>
      <c r="R468" s="19"/>
      <c r="S468" s="19"/>
      <c r="T468" s="19"/>
    </row>
    <row r="469" spans="1:20" ht="15.75" customHeight="1" x14ac:dyDescent="0.25">
      <c r="A469" s="19"/>
      <c r="B469" s="19"/>
      <c r="D469" s="17"/>
      <c r="E469" s="19"/>
      <c r="F469" s="19"/>
      <c r="G469" s="19"/>
      <c r="H469" s="19"/>
      <c r="I469" s="19"/>
      <c r="J469" s="19"/>
      <c r="P469" s="19"/>
      <c r="Q469" s="19"/>
      <c r="R469" s="19"/>
      <c r="S469" s="19"/>
      <c r="T469" s="19"/>
    </row>
    <row r="470" spans="1:20" ht="15.75" customHeight="1" x14ac:dyDescent="0.25">
      <c r="A470" s="19"/>
      <c r="B470" s="19"/>
      <c r="D470" s="17"/>
      <c r="E470" s="19"/>
      <c r="F470" s="19"/>
      <c r="G470" s="19"/>
      <c r="H470" s="19"/>
      <c r="I470" s="19"/>
      <c r="J470" s="19"/>
      <c r="P470" s="19"/>
      <c r="Q470" s="19"/>
      <c r="R470" s="19"/>
      <c r="S470" s="19"/>
      <c r="T470" s="19"/>
    </row>
    <row r="471" spans="1:20" ht="15.75" customHeight="1" x14ac:dyDescent="0.25">
      <c r="A471" s="19"/>
      <c r="B471" s="19"/>
      <c r="D471" s="17"/>
      <c r="E471" s="19"/>
      <c r="F471" s="19"/>
      <c r="G471" s="19"/>
      <c r="H471" s="19"/>
      <c r="I471" s="19"/>
      <c r="J471" s="19"/>
      <c r="P471" s="19"/>
      <c r="Q471" s="19"/>
      <c r="R471" s="19"/>
      <c r="S471" s="19"/>
      <c r="T471" s="19"/>
    </row>
    <row r="472" spans="1:20" ht="15.75" customHeight="1" x14ac:dyDescent="0.25">
      <c r="A472" s="19"/>
      <c r="B472" s="19"/>
      <c r="D472" s="17"/>
      <c r="E472" s="19"/>
      <c r="F472" s="19"/>
      <c r="G472" s="19"/>
      <c r="H472" s="19"/>
      <c r="I472" s="19"/>
      <c r="J472" s="19"/>
      <c r="P472" s="19"/>
      <c r="Q472" s="19"/>
      <c r="R472" s="19"/>
      <c r="S472" s="19"/>
      <c r="T472" s="19"/>
    </row>
    <row r="473" spans="1:20" ht="15.75" customHeight="1" x14ac:dyDescent="0.25">
      <c r="A473" s="19"/>
      <c r="B473" s="19"/>
      <c r="D473" s="17"/>
      <c r="E473" s="19"/>
      <c r="F473" s="19"/>
      <c r="G473" s="19"/>
      <c r="H473" s="19"/>
      <c r="I473" s="19"/>
      <c r="J473" s="19"/>
      <c r="P473" s="19"/>
      <c r="Q473" s="19"/>
      <c r="R473" s="19"/>
      <c r="S473" s="19"/>
      <c r="T473" s="19"/>
    </row>
    <row r="474" spans="1:20" ht="15.75" customHeight="1" x14ac:dyDescent="0.25">
      <c r="A474" s="19"/>
      <c r="B474" s="19"/>
      <c r="D474" s="17"/>
      <c r="E474" s="19"/>
      <c r="F474" s="19"/>
      <c r="G474" s="19"/>
      <c r="H474" s="19"/>
      <c r="I474" s="19"/>
      <c r="J474" s="19"/>
      <c r="P474" s="19"/>
      <c r="Q474" s="19"/>
      <c r="R474" s="19"/>
      <c r="S474" s="19"/>
      <c r="T474" s="19"/>
    </row>
    <row r="475" spans="1:20" ht="15.75" customHeight="1" x14ac:dyDescent="0.25">
      <c r="A475" s="19"/>
      <c r="B475" s="19"/>
      <c r="D475" s="17"/>
      <c r="E475" s="19"/>
      <c r="F475" s="19"/>
      <c r="G475" s="19"/>
      <c r="H475" s="19"/>
      <c r="I475" s="19"/>
      <c r="J475" s="19"/>
      <c r="P475" s="19"/>
      <c r="Q475" s="19"/>
      <c r="R475" s="19"/>
      <c r="S475" s="19"/>
      <c r="T475" s="19"/>
    </row>
    <row r="476" spans="1:20" ht="15.75" customHeight="1" x14ac:dyDescent="0.25">
      <c r="A476" s="19"/>
      <c r="B476" s="19"/>
      <c r="D476" s="17"/>
      <c r="E476" s="19"/>
      <c r="F476" s="19"/>
      <c r="G476" s="19"/>
      <c r="H476" s="19"/>
      <c r="I476" s="19"/>
      <c r="J476" s="19"/>
      <c r="P476" s="19"/>
      <c r="Q476" s="19"/>
      <c r="R476" s="19"/>
      <c r="S476" s="19"/>
      <c r="T476" s="19"/>
    </row>
    <row r="477" spans="1:20" ht="15.75" customHeight="1" x14ac:dyDescent="0.25">
      <c r="A477" s="19"/>
      <c r="B477" s="19"/>
      <c r="D477" s="17"/>
      <c r="E477" s="19"/>
      <c r="F477" s="19"/>
      <c r="G477" s="19"/>
      <c r="H477" s="19"/>
      <c r="I477" s="19"/>
      <c r="J477" s="19"/>
      <c r="P477" s="19"/>
      <c r="Q477" s="19"/>
      <c r="R477" s="19"/>
      <c r="S477" s="19"/>
      <c r="T477" s="19"/>
    </row>
    <row r="478" spans="1:20" ht="15.75" customHeight="1" x14ac:dyDescent="0.25">
      <c r="A478" s="19"/>
      <c r="B478" s="19"/>
      <c r="D478" s="17"/>
      <c r="E478" s="19"/>
      <c r="F478" s="19"/>
      <c r="G478" s="19"/>
      <c r="H478" s="19"/>
      <c r="I478" s="19"/>
      <c r="J478" s="19"/>
      <c r="P478" s="19"/>
      <c r="Q478" s="19"/>
      <c r="R478" s="19"/>
      <c r="S478" s="19"/>
      <c r="T478" s="19"/>
    </row>
    <row r="479" spans="1:20" ht="15.75" customHeight="1" x14ac:dyDescent="0.25">
      <c r="A479" s="19"/>
      <c r="B479" s="19"/>
      <c r="D479" s="17"/>
      <c r="E479" s="19"/>
      <c r="F479" s="19"/>
      <c r="G479" s="19"/>
      <c r="H479" s="19"/>
      <c r="I479" s="19"/>
      <c r="J479" s="19"/>
      <c r="P479" s="19"/>
      <c r="Q479" s="19"/>
      <c r="R479" s="19"/>
      <c r="S479" s="19"/>
      <c r="T479" s="19"/>
    </row>
    <row r="480" spans="1:20" ht="15.75" customHeight="1" x14ac:dyDescent="0.25">
      <c r="A480" s="19"/>
      <c r="B480" s="19"/>
      <c r="D480" s="17"/>
      <c r="E480" s="19"/>
      <c r="F480" s="19"/>
      <c r="G480" s="19"/>
      <c r="H480" s="19"/>
      <c r="I480" s="19"/>
      <c r="J480" s="19"/>
      <c r="P480" s="19"/>
      <c r="Q480" s="19"/>
      <c r="R480" s="19"/>
      <c r="S480" s="19"/>
      <c r="T480" s="19"/>
    </row>
    <row r="481" spans="1:20" ht="15.75" customHeight="1" x14ac:dyDescent="0.25">
      <c r="A481" s="19"/>
      <c r="B481" s="19"/>
      <c r="D481" s="17"/>
      <c r="E481" s="19"/>
      <c r="F481" s="19"/>
      <c r="G481" s="19"/>
      <c r="H481" s="19"/>
      <c r="I481" s="19"/>
      <c r="J481" s="19"/>
      <c r="P481" s="19"/>
      <c r="Q481" s="19"/>
      <c r="R481" s="19"/>
      <c r="S481" s="19"/>
      <c r="T481" s="19"/>
    </row>
    <row r="482" spans="1:20" ht="15.75" customHeight="1" x14ac:dyDescent="0.25"/>
    <row r="483" spans="1:20" ht="15.75" customHeight="1" x14ac:dyDescent="0.25"/>
    <row r="484" spans="1:20" ht="15.75" customHeight="1" x14ac:dyDescent="0.25"/>
    <row r="485" spans="1:20" ht="15.75" customHeight="1" x14ac:dyDescent="0.25"/>
    <row r="486" spans="1:20" ht="15.75" customHeight="1" x14ac:dyDescent="0.25"/>
    <row r="487" spans="1:20" ht="15.75" customHeight="1" x14ac:dyDescent="0.25"/>
    <row r="488" spans="1:20" ht="15.75" customHeight="1" x14ac:dyDescent="0.25"/>
    <row r="489" spans="1:20" ht="15.75" customHeight="1" x14ac:dyDescent="0.25"/>
    <row r="490" spans="1:20" ht="15.75" customHeight="1" x14ac:dyDescent="0.25"/>
    <row r="491" spans="1:20" ht="15.75" customHeight="1" x14ac:dyDescent="0.25"/>
    <row r="492" spans="1:20" ht="15.75" customHeight="1" x14ac:dyDescent="0.25"/>
    <row r="493" spans="1:20" ht="15.75" customHeight="1" x14ac:dyDescent="0.25"/>
    <row r="494" spans="1:20" ht="15.75" customHeight="1" x14ac:dyDescent="0.25"/>
    <row r="495" spans="1:20" ht="15.75" customHeight="1" x14ac:dyDescent="0.25"/>
    <row r="496" spans="1:20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C281" xr:uid="{00000000-0009-0000-0000-000000000000}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workbookViewId="0">
      <pane ySplit="1" topLeftCell="A2" activePane="bottomLeft" state="frozen"/>
      <selection pane="bottomLeft" activeCell="D1" sqref="D1:I1048576"/>
    </sheetView>
  </sheetViews>
  <sheetFormatPr defaultColWidth="11.125" defaultRowHeight="15" customHeight="1" x14ac:dyDescent="0.25"/>
  <cols>
    <col min="1" max="1" width="7.625" customWidth="1"/>
    <col min="2" max="2" width="23.625" customWidth="1"/>
    <col min="3" max="3" width="15.5" bestFit="1" customWidth="1"/>
    <col min="4" max="4" width="12.875" customWidth="1"/>
    <col min="5" max="5" width="14.375" customWidth="1"/>
    <col min="6" max="6" width="10.5" customWidth="1"/>
    <col min="7" max="7" width="14.375" customWidth="1"/>
    <col min="8" max="8" width="23.875" customWidth="1"/>
    <col min="9" max="9" width="19.875" customWidth="1"/>
    <col min="14" max="16" width="6.625" customWidth="1"/>
    <col min="23" max="27" width="6.625" customWidth="1"/>
  </cols>
  <sheetData>
    <row r="1" spans="1:27" ht="15.75" customHeight="1" x14ac:dyDescent="0.25">
      <c r="A1" s="4" t="s">
        <v>0</v>
      </c>
      <c r="B1" s="5" t="s">
        <v>635</v>
      </c>
      <c r="C1" t="s">
        <v>636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6</v>
      </c>
      <c r="I1" s="9" t="str">
        <f>HYPERLINK("https://drive.google.com/open?id=1OiexPs_yFyRPIHN58mzNWwmJ1cBznqlR","Задания с ответами")</f>
        <v>Задания с ответами</v>
      </c>
      <c r="N1" s="5"/>
      <c r="O1" s="5"/>
      <c r="P1" s="5"/>
      <c r="W1" s="5"/>
      <c r="X1" s="5"/>
      <c r="Y1" s="5"/>
      <c r="Z1" s="5"/>
      <c r="AA1" s="5"/>
    </row>
    <row r="2" spans="1:27" ht="15.75" customHeight="1" x14ac:dyDescent="0.25">
      <c r="A2" s="12">
        <v>1</v>
      </c>
      <c r="B2" s="14" t="s">
        <v>138</v>
      </c>
      <c r="C2" t="s">
        <v>139</v>
      </c>
      <c r="D2" s="14" t="s">
        <v>7</v>
      </c>
      <c r="E2" s="14" t="s">
        <v>8</v>
      </c>
      <c r="F2" s="14">
        <v>9</v>
      </c>
      <c r="G2" s="14">
        <v>29.03</v>
      </c>
      <c r="H2" s="14"/>
      <c r="I2" s="14"/>
      <c r="N2" s="14"/>
      <c r="O2" s="14"/>
      <c r="P2" s="14"/>
      <c r="W2" s="14"/>
      <c r="X2" s="14"/>
      <c r="Y2" s="14"/>
      <c r="Z2" s="14"/>
      <c r="AA2" s="14"/>
    </row>
    <row r="3" spans="1:27" ht="15.75" customHeight="1" x14ac:dyDescent="0.25">
      <c r="A3" s="12">
        <f t="shared" ref="A3:A384" si="0">A2+1</f>
        <v>2</v>
      </c>
      <c r="B3" s="14" t="s">
        <v>140</v>
      </c>
      <c r="C3" t="s">
        <v>141</v>
      </c>
      <c r="D3" s="14" t="s">
        <v>7</v>
      </c>
      <c r="E3" s="14" t="s">
        <v>8</v>
      </c>
      <c r="F3" s="14">
        <v>11.5</v>
      </c>
      <c r="G3" s="14">
        <v>37.1</v>
      </c>
      <c r="H3" s="18" t="str">
        <f t="shared" ref="H3:H4" si="1">HYPERLINK("https://umosphera.ru/ochnyj-tur/","Регистрация на очный тур")</f>
        <v>Регистрация на очный тур</v>
      </c>
      <c r="I3" s="14"/>
      <c r="N3" s="14"/>
      <c r="O3" s="14"/>
      <c r="P3" s="14"/>
      <c r="W3" s="14"/>
      <c r="X3" s="14"/>
      <c r="Y3" s="14"/>
      <c r="Z3" s="14"/>
      <c r="AA3" s="14"/>
    </row>
    <row r="4" spans="1:27" ht="15.75" customHeight="1" x14ac:dyDescent="0.25">
      <c r="A4" s="12">
        <f t="shared" si="0"/>
        <v>3</v>
      </c>
      <c r="B4" s="14" t="s">
        <v>142</v>
      </c>
      <c r="C4" t="s">
        <v>143</v>
      </c>
      <c r="D4" s="14" t="s">
        <v>7</v>
      </c>
      <c r="E4" s="14" t="s">
        <v>8</v>
      </c>
      <c r="F4" s="14">
        <v>21</v>
      </c>
      <c r="G4" s="14">
        <v>67.739999999999995</v>
      </c>
      <c r="H4" s="18" t="str">
        <f t="shared" si="1"/>
        <v>Регистрация на очный тур</v>
      </c>
      <c r="I4" s="14"/>
      <c r="N4" s="14"/>
      <c r="O4" s="14"/>
      <c r="P4" s="14"/>
      <c r="W4" s="14"/>
      <c r="X4" s="14"/>
      <c r="Y4" s="14"/>
      <c r="Z4" s="14"/>
      <c r="AA4" s="14"/>
    </row>
    <row r="5" spans="1:27" ht="15.75" customHeight="1" x14ac:dyDescent="0.25">
      <c r="A5" s="12">
        <f t="shared" si="0"/>
        <v>4</v>
      </c>
      <c r="B5" s="14" t="s">
        <v>144</v>
      </c>
      <c r="C5" t="s">
        <v>145</v>
      </c>
      <c r="D5" s="14" t="s">
        <v>7</v>
      </c>
      <c r="E5" s="14" t="s">
        <v>8</v>
      </c>
      <c r="F5" s="14">
        <v>10</v>
      </c>
      <c r="G5" s="14">
        <v>32.26</v>
      </c>
      <c r="H5" s="14"/>
      <c r="I5" s="14"/>
      <c r="N5" s="14"/>
      <c r="O5" s="14"/>
      <c r="P5" s="14"/>
      <c r="W5" s="14"/>
      <c r="X5" s="14"/>
      <c r="Y5" s="14"/>
      <c r="Z5" s="14"/>
      <c r="AA5" s="14"/>
    </row>
    <row r="6" spans="1:27" ht="15.75" customHeight="1" x14ac:dyDescent="0.25">
      <c r="A6" s="12">
        <f t="shared" si="0"/>
        <v>5</v>
      </c>
      <c r="B6" s="14" t="s">
        <v>146</v>
      </c>
      <c r="C6" t="s">
        <v>147</v>
      </c>
      <c r="D6" s="14" t="s">
        <v>7</v>
      </c>
      <c r="E6" s="14" t="s">
        <v>8</v>
      </c>
      <c r="F6" s="14">
        <v>22.5</v>
      </c>
      <c r="G6" s="14">
        <v>72.58</v>
      </c>
      <c r="H6" s="18" t="str">
        <f t="shared" ref="H6:H9" si="2">HYPERLINK("https://umosphera.ru/ochnyj-tur/","Регистрация на очный тур")</f>
        <v>Регистрация на очный тур</v>
      </c>
      <c r="I6" s="14"/>
      <c r="N6" s="14"/>
      <c r="O6" s="14"/>
      <c r="P6" s="14"/>
      <c r="W6" s="14"/>
      <c r="X6" s="14"/>
      <c r="Y6" s="14"/>
      <c r="Z6" s="14"/>
      <c r="AA6" s="14"/>
    </row>
    <row r="7" spans="1:27" ht="15.75" customHeight="1" x14ac:dyDescent="0.25">
      <c r="A7" s="12">
        <f t="shared" si="0"/>
        <v>6</v>
      </c>
      <c r="B7" s="14" t="s">
        <v>148</v>
      </c>
      <c r="C7" t="s">
        <v>149</v>
      </c>
      <c r="D7" s="14" t="s">
        <v>12</v>
      </c>
      <c r="E7" s="14"/>
      <c r="F7" s="14">
        <v>19</v>
      </c>
      <c r="G7" s="14">
        <v>61.29</v>
      </c>
      <c r="H7" s="18" t="str">
        <f t="shared" si="2"/>
        <v>Регистрация на очный тур</v>
      </c>
      <c r="I7" s="14"/>
      <c r="N7" s="14"/>
      <c r="O7" s="14"/>
      <c r="P7" s="14"/>
      <c r="W7" s="14"/>
      <c r="X7" s="14"/>
      <c r="Y7" s="14"/>
      <c r="Z7" s="14"/>
      <c r="AA7" s="14"/>
    </row>
    <row r="8" spans="1:27" ht="15.75" customHeight="1" x14ac:dyDescent="0.25">
      <c r="A8" s="12">
        <f t="shared" si="0"/>
        <v>7</v>
      </c>
      <c r="B8" s="14" t="s">
        <v>150</v>
      </c>
      <c r="C8" t="s">
        <v>151</v>
      </c>
      <c r="D8" s="14" t="s">
        <v>7</v>
      </c>
      <c r="E8" s="14" t="s">
        <v>8</v>
      </c>
      <c r="F8" s="14">
        <v>16.5</v>
      </c>
      <c r="G8" s="14">
        <v>53.23</v>
      </c>
      <c r="H8" s="18" t="str">
        <f t="shared" si="2"/>
        <v>Регистрация на очный тур</v>
      </c>
      <c r="I8" s="14"/>
      <c r="N8" s="14"/>
      <c r="O8" s="14"/>
      <c r="P8" s="14"/>
      <c r="W8" s="14"/>
      <c r="X8" s="14"/>
      <c r="Y8" s="14"/>
      <c r="Z8" s="14"/>
      <c r="AA8" s="14"/>
    </row>
    <row r="9" spans="1:27" ht="15.75" customHeight="1" x14ac:dyDescent="0.25">
      <c r="A9" s="12">
        <f t="shared" si="0"/>
        <v>8</v>
      </c>
      <c r="B9" s="14" t="s">
        <v>152</v>
      </c>
      <c r="C9" t="s">
        <v>153</v>
      </c>
      <c r="D9" s="14" t="s">
        <v>14</v>
      </c>
      <c r="E9" s="14" t="s">
        <v>8</v>
      </c>
      <c r="F9" s="14">
        <v>16.5</v>
      </c>
      <c r="G9" s="14">
        <v>53.23</v>
      </c>
      <c r="H9" s="18" t="str">
        <f t="shared" si="2"/>
        <v>Регистрация на очный тур</v>
      </c>
      <c r="I9" s="14"/>
      <c r="N9" s="14"/>
      <c r="O9" s="14"/>
      <c r="P9" s="14"/>
      <c r="W9" s="14"/>
      <c r="X9" s="14"/>
      <c r="Y9" s="14"/>
      <c r="Z9" s="14"/>
      <c r="AA9" s="14"/>
    </row>
    <row r="10" spans="1:27" ht="15.75" customHeight="1" x14ac:dyDescent="0.25">
      <c r="A10" s="12">
        <f t="shared" si="0"/>
        <v>9</v>
      </c>
      <c r="B10" s="14" t="s">
        <v>154</v>
      </c>
      <c r="C10" t="s">
        <v>155</v>
      </c>
      <c r="D10" s="14" t="s">
        <v>7</v>
      </c>
      <c r="E10" s="14"/>
      <c r="F10" s="14">
        <v>13.5</v>
      </c>
      <c r="G10" s="14">
        <v>43.55</v>
      </c>
      <c r="H10" s="14"/>
      <c r="I10" s="14"/>
      <c r="N10" s="14"/>
      <c r="O10" s="14"/>
      <c r="P10" s="14"/>
      <c r="W10" s="14"/>
      <c r="X10" s="14"/>
      <c r="Y10" s="14"/>
      <c r="Z10" s="14"/>
      <c r="AA10" s="14"/>
    </row>
    <row r="11" spans="1:27" ht="15.75" customHeight="1" x14ac:dyDescent="0.25">
      <c r="A11" s="12">
        <f t="shared" si="0"/>
        <v>10</v>
      </c>
      <c r="B11" s="14" t="s">
        <v>156</v>
      </c>
      <c r="C11" t="s">
        <v>157</v>
      </c>
      <c r="D11" s="14" t="s">
        <v>7</v>
      </c>
      <c r="E11" s="14"/>
      <c r="F11" s="14">
        <v>13.5</v>
      </c>
      <c r="G11" s="14">
        <v>43.55</v>
      </c>
      <c r="H11" s="14"/>
      <c r="I11" s="14"/>
      <c r="N11" s="14"/>
      <c r="O11" s="14"/>
      <c r="P11" s="14"/>
      <c r="W11" s="14"/>
      <c r="X11" s="14"/>
      <c r="Y11" s="14"/>
      <c r="Z11" s="14"/>
      <c r="AA11" s="14"/>
    </row>
    <row r="12" spans="1:27" ht="15.75" customHeight="1" x14ac:dyDescent="0.25">
      <c r="A12" s="12">
        <f t="shared" si="0"/>
        <v>11</v>
      </c>
      <c r="B12" s="14" t="s">
        <v>158</v>
      </c>
      <c r="C12" t="s">
        <v>159</v>
      </c>
      <c r="D12" s="14" t="s">
        <v>7</v>
      </c>
      <c r="E12" s="14" t="s">
        <v>8</v>
      </c>
      <c r="F12" s="14">
        <v>13.5</v>
      </c>
      <c r="G12" s="14">
        <v>43.55</v>
      </c>
      <c r="H12" s="18" t="str">
        <f>HYPERLINK("https://umosphera.ru/ochnyj-tur/","Регистрация на очный тур")</f>
        <v>Регистрация на очный тур</v>
      </c>
      <c r="I12" s="14"/>
      <c r="N12" s="14"/>
      <c r="O12" s="14"/>
      <c r="P12" s="14"/>
      <c r="W12" s="14"/>
      <c r="X12" s="14"/>
      <c r="Y12" s="14"/>
      <c r="Z12" s="14"/>
      <c r="AA12" s="14"/>
    </row>
    <row r="13" spans="1:27" ht="15.75" customHeight="1" x14ac:dyDescent="0.25">
      <c r="A13" s="12">
        <f t="shared" si="0"/>
        <v>12</v>
      </c>
      <c r="B13" s="14" t="s">
        <v>160</v>
      </c>
      <c r="C13" t="s">
        <v>161</v>
      </c>
      <c r="D13" s="14" t="s">
        <v>7</v>
      </c>
      <c r="E13" s="14"/>
      <c r="F13" s="14">
        <v>16.5</v>
      </c>
      <c r="G13" s="14">
        <v>53.23</v>
      </c>
      <c r="H13" s="14"/>
      <c r="I13" s="14"/>
      <c r="N13" s="14"/>
      <c r="O13" s="14"/>
      <c r="P13" s="14"/>
      <c r="W13" s="14"/>
      <c r="X13" s="14"/>
      <c r="Y13" s="14"/>
      <c r="Z13" s="14"/>
      <c r="AA13" s="14"/>
    </row>
    <row r="14" spans="1:27" ht="15.75" customHeight="1" x14ac:dyDescent="0.25">
      <c r="A14" s="12">
        <f t="shared" si="0"/>
        <v>13</v>
      </c>
      <c r="B14" s="14" t="s">
        <v>162</v>
      </c>
      <c r="C14" t="s">
        <v>163</v>
      </c>
      <c r="D14" s="14" t="s">
        <v>7</v>
      </c>
      <c r="E14" s="14"/>
      <c r="F14" s="14">
        <v>27.5</v>
      </c>
      <c r="G14" s="14">
        <v>88.71</v>
      </c>
      <c r="H14" s="18" t="str">
        <f>HYPERLINK("https://umosphera.ru/ochnyj-tur/","Регистрация на очный тур")</f>
        <v>Регистрация на очный тур</v>
      </c>
      <c r="I14" s="14"/>
      <c r="N14" s="14"/>
      <c r="O14" s="14"/>
      <c r="P14" s="14"/>
      <c r="W14" s="14"/>
      <c r="X14" s="14"/>
      <c r="Y14" s="14"/>
      <c r="Z14" s="14"/>
      <c r="AA14" s="14"/>
    </row>
    <row r="15" spans="1:27" ht="15.75" customHeight="1" x14ac:dyDescent="0.25">
      <c r="A15" s="12">
        <f t="shared" si="0"/>
        <v>14</v>
      </c>
      <c r="B15" s="14" t="s">
        <v>164</v>
      </c>
      <c r="C15" t="s">
        <v>165</v>
      </c>
      <c r="D15" s="14" t="s">
        <v>7</v>
      </c>
      <c r="E15" s="14" t="s">
        <v>8</v>
      </c>
      <c r="F15" s="14">
        <v>9.5</v>
      </c>
      <c r="G15" s="14">
        <v>30.65</v>
      </c>
      <c r="H15" s="14"/>
      <c r="I15" s="14"/>
      <c r="N15" s="14"/>
      <c r="O15" s="14"/>
      <c r="P15" s="14"/>
      <c r="W15" s="14"/>
      <c r="X15" s="14"/>
      <c r="Y15" s="14"/>
      <c r="Z15" s="14"/>
      <c r="AA15" s="14"/>
    </row>
    <row r="16" spans="1:27" ht="15.75" customHeight="1" x14ac:dyDescent="0.25">
      <c r="A16" s="12">
        <f t="shared" si="0"/>
        <v>15</v>
      </c>
      <c r="B16" s="14" t="s">
        <v>166</v>
      </c>
      <c r="C16" t="s">
        <v>167</v>
      </c>
      <c r="D16" s="14" t="s">
        <v>7</v>
      </c>
      <c r="E16" s="14"/>
      <c r="F16" s="14">
        <v>11</v>
      </c>
      <c r="G16" s="14">
        <v>35.479999999999997</v>
      </c>
      <c r="H16" s="14"/>
      <c r="I16" s="14"/>
      <c r="N16" s="14"/>
      <c r="O16" s="14"/>
      <c r="P16" s="14"/>
      <c r="W16" s="14"/>
      <c r="X16" s="14"/>
      <c r="Y16" s="14"/>
      <c r="Z16" s="14"/>
      <c r="AA16" s="14"/>
    </row>
    <row r="17" spans="1:27" ht="15.75" customHeight="1" x14ac:dyDescent="0.25">
      <c r="A17" s="12">
        <f t="shared" si="0"/>
        <v>16</v>
      </c>
      <c r="B17" s="14" t="s">
        <v>168</v>
      </c>
      <c r="C17" t="s">
        <v>169</v>
      </c>
      <c r="D17" s="14" t="s">
        <v>7</v>
      </c>
      <c r="E17" s="14" t="s">
        <v>8</v>
      </c>
      <c r="F17" s="14">
        <v>12.5</v>
      </c>
      <c r="G17" s="14">
        <v>40.32</v>
      </c>
      <c r="H17" s="18" t="str">
        <f>HYPERLINK("https://umosphera.ru/ochnyj-tur/","Регистрация на очный тур")</f>
        <v>Регистрация на очный тур</v>
      </c>
      <c r="I17" s="14"/>
      <c r="N17" s="14"/>
      <c r="O17" s="14"/>
      <c r="P17" s="14"/>
      <c r="W17" s="14"/>
      <c r="X17" s="14"/>
      <c r="Y17" s="14"/>
      <c r="Z17" s="14"/>
      <c r="AA17" s="14"/>
    </row>
    <row r="18" spans="1:27" ht="15.75" customHeight="1" x14ac:dyDescent="0.25">
      <c r="A18" s="12">
        <f t="shared" si="0"/>
        <v>17</v>
      </c>
      <c r="B18" s="14" t="s">
        <v>170</v>
      </c>
      <c r="C18" t="s">
        <v>171</v>
      </c>
      <c r="D18" s="14" t="s">
        <v>7</v>
      </c>
      <c r="E18" s="14" t="s">
        <v>8</v>
      </c>
      <c r="F18" s="14">
        <v>10.5</v>
      </c>
      <c r="G18" s="14">
        <v>33.869999999999997</v>
      </c>
      <c r="H18" s="14"/>
      <c r="I18" s="14"/>
      <c r="N18" s="14"/>
      <c r="O18" s="14"/>
      <c r="P18" s="14"/>
      <c r="W18" s="14"/>
      <c r="X18" s="14"/>
      <c r="Y18" s="14"/>
      <c r="Z18" s="14"/>
      <c r="AA18" s="14"/>
    </row>
    <row r="19" spans="1:27" ht="15.75" customHeight="1" x14ac:dyDescent="0.25">
      <c r="A19" s="12">
        <f t="shared" si="0"/>
        <v>18</v>
      </c>
      <c r="B19" s="14" t="s">
        <v>172</v>
      </c>
      <c r="C19" t="s">
        <v>173</v>
      </c>
      <c r="D19" s="14" t="s">
        <v>7</v>
      </c>
      <c r="E19" s="14"/>
      <c r="F19" s="14">
        <v>29</v>
      </c>
      <c r="G19" s="14">
        <v>93.55</v>
      </c>
      <c r="H19" s="18" t="str">
        <f t="shared" ref="H19:H20" si="3">HYPERLINK("https://umosphera.ru/ochnyj-tur/","Регистрация на очный тур")</f>
        <v>Регистрация на очный тур</v>
      </c>
      <c r="I19" s="14"/>
      <c r="N19" s="14"/>
      <c r="O19" s="14"/>
      <c r="P19" s="14"/>
      <c r="W19" s="14"/>
      <c r="X19" s="14"/>
      <c r="Y19" s="14"/>
      <c r="Z19" s="14"/>
      <c r="AA19" s="14"/>
    </row>
    <row r="20" spans="1:27" ht="15.75" customHeight="1" x14ac:dyDescent="0.25">
      <c r="A20" s="12">
        <f t="shared" si="0"/>
        <v>19</v>
      </c>
      <c r="B20" s="14" t="s">
        <v>174</v>
      </c>
      <c r="C20" t="s">
        <v>175</v>
      </c>
      <c r="D20" s="14" t="s">
        <v>16</v>
      </c>
      <c r="E20" s="14"/>
      <c r="F20" s="14">
        <v>23.5</v>
      </c>
      <c r="G20" s="14">
        <v>75.81</v>
      </c>
      <c r="H20" s="18" t="str">
        <f t="shared" si="3"/>
        <v>Регистрация на очный тур</v>
      </c>
      <c r="I20" s="14"/>
      <c r="N20" s="14"/>
      <c r="O20" s="14"/>
      <c r="P20" s="14"/>
      <c r="W20" s="14"/>
      <c r="X20" s="14"/>
      <c r="Y20" s="14"/>
      <c r="Z20" s="14"/>
      <c r="AA20" s="14"/>
    </row>
    <row r="21" spans="1:27" ht="15.75" customHeight="1" x14ac:dyDescent="0.25">
      <c r="A21" s="12">
        <f t="shared" si="0"/>
        <v>20</v>
      </c>
      <c r="B21" s="14" t="s">
        <v>174</v>
      </c>
      <c r="C21" t="s">
        <v>176</v>
      </c>
      <c r="D21" s="14" t="s">
        <v>7</v>
      </c>
      <c r="E21" s="14" t="s">
        <v>8</v>
      </c>
      <c r="F21" s="14">
        <v>6</v>
      </c>
      <c r="G21" s="14">
        <v>19.350000000000001</v>
      </c>
      <c r="H21" s="14"/>
      <c r="I21" s="14"/>
      <c r="N21" s="14"/>
      <c r="O21" s="14"/>
      <c r="P21" s="14"/>
      <c r="W21" s="14"/>
      <c r="X21" s="14"/>
      <c r="Y21" s="14"/>
      <c r="Z21" s="14"/>
      <c r="AA21" s="14"/>
    </row>
    <row r="22" spans="1:27" ht="15.75" customHeight="1" x14ac:dyDescent="0.25">
      <c r="A22" s="12">
        <f t="shared" si="0"/>
        <v>21</v>
      </c>
      <c r="B22" s="14" t="s">
        <v>177</v>
      </c>
      <c r="C22" t="s">
        <v>149</v>
      </c>
      <c r="D22" s="14" t="s">
        <v>7</v>
      </c>
      <c r="E22" s="14"/>
      <c r="F22" s="14">
        <v>25</v>
      </c>
      <c r="G22" s="14">
        <v>80.650000000000006</v>
      </c>
      <c r="H22" s="18" t="str">
        <f t="shared" ref="H22:H29" si="4">HYPERLINK("https://umosphera.ru/ochnyj-tur/","Регистрация на очный тур")</f>
        <v>Регистрация на очный тур</v>
      </c>
      <c r="I22" s="14"/>
      <c r="N22" s="14"/>
      <c r="O22" s="14"/>
      <c r="P22" s="14"/>
      <c r="W22" s="14"/>
      <c r="X22" s="14"/>
      <c r="Y22" s="14"/>
      <c r="Z22" s="14"/>
      <c r="AA22" s="14"/>
    </row>
    <row r="23" spans="1:27" ht="15.75" customHeight="1" x14ac:dyDescent="0.25">
      <c r="A23" s="12">
        <f t="shared" si="0"/>
        <v>22</v>
      </c>
      <c r="B23" s="14" t="s">
        <v>178</v>
      </c>
      <c r="C23" t="s">
        <v>159</v>
      </c>
      <c r="D23" s="14" t="s">
        <v>7</v>
      </c>
      <c r="E23" s="14" t="s">
        <v>8</v>
      </c>
      <c r="F23" s="14">
        <v>24.5</v>
      </c>
      <c r="G23" s="14">
        <v>79.03</v>
      </c>
      <c r="H23" s="18" t="str">
        <f t="shared" si="4"/>
        <v>Регистрация на очный тур</v>
      </c>
      <c r="I23" s="14"/>
      <c r="N23" s="14"/>
      <c r="O23" s="14"/>
      <c r="P23" s="14"/>
      <c r="W23" s="14"/>
      <c r="X23" s="14"/>
      <c r="Y23" s="14"/>
      <c r="Z23" s="14"/>
      <c r="AA23" s="14"/>
    </row>
    <row r="24" spans="1:27" ht="15.75" customHeight="1" x14ac:dyDescent="0.25">
      <c r="A24" s="12">
        <f t="shared" si="0"/>
        <v>23</v>
      </c>
      <c r="B24" s="14" t="s">
        <v>179</v>
      </c>
      <c r="C24" t="s">
        <v>159</v>
      </c>
      <c r="D24" s="14" t="s">
        <v>7</v>
      </c>
      <c r="E24" s="14" t="s">
        <v>8</v>
      </c>
      <c r="F24" s="14">
        <v>13</v>
      </c>
      <c r="G24" s="14">
        <v>41.94</v>
      </c>
      <c r="H24" s="18" t="str">
        <f t="shared" si="4"/>
        <v>Регистрация на очный тур</v>
      </c>
      <c r="I24" s="14"/>
      <c r="N24" s="14"/>
      <c r="O24" s="14"/>
      <c r="P24" s="14"/>
      <c r="W24" s="14"/>
      <c r="X24" s="14"/>
      <c r="Y24" s="14"/>
      <c r="Z24" s="14"/>
      <c r="AA24" s="14"/>
    </row>
    <row r="25" spans="1:27" ht="15.75" customHeight="1" x14ac:dyDescent="0.25">
      <c r="A25" s="23">
        <f t="shared" si="0"/>
        <v>24</v>
      </c>
      <c r="B25" s="22" t="s">
        <v>180</v>
      </c>
      <c r="C25" t="s">
        <v>181</v>
      </c>
      <c r="D25" s="22" t="s">
        <v>14</v>
      </c>
      <c r="E25" s="22" t="s">
        <v>8</v>
      </c>
      <c r="F25" s="22">
        <v>15</v>
      </c>
      <c r="G25" s="22">
        <v>48.39</v>
      </c>
      <c r="H25" s="18" t="str">
        <f t="shared" si="4"/>
        <v>Регистрация на очный тур</v>
      </c>
      <c r="I25" s="22"/>
      <c r="N25" s="22"/>
      <c r="O25" s="22"/>
      <c r="P25" s="22"/>
      <c r="W25" s="22"/>
      <c r="X25" s="22"/>
      <c r="Y25" s="22"/>
      <c r="Z25" s="22"/>
      <c r="AA25" s="22"/>
    </row>
    <row r="26" spans="1:27" ht="15.75" customHeight="1" x14ac:dyDescent="0.25">
      <c r="A26" s="12">
        <f t="shared" si="0"/>
        <v>25</v>
      </c>
      <c r="B26" s="14" t="s">
        <v>182</v>
      </c>
      <c r="C26" t="s">
        <v>147</v>
      </c>
      <c r="D26" s="14" t="s">
        <v>7</v>
      </c>
      <c r="E26" s="14"/>
      <c r="F26" s="14">
        <v>19.5</v>
      </c>
      <c r="G26" s="14">
        <v>62.9</v>
      </c>
      <c r="H26" s="18" t="str">
        <f t="shared" si="4"/>
        <v>Регистрация на очный тур</v>
      </c>
      <c r="I26" s="14"/>
      <c r="N26" s="14"/>
      <c r="O26" s="14"/>
      <c r="P26" s="14"/>
      <c r="W26" s="14"/>
      <c r="X26" s="14"/>
      <c r="Y26" s="14"/>
      <c r="Z26" s="14"/>
      <c r="AA26" s="14"/>
    </row>
    <row r="27" spans="1:27" ht="15.75" customHeight="1" x14ac:dyDescent="0.25">
      <c r="A27" s="12">
        <f t="shared" si="0"/>
        <v>26</v>
      </c>
      <c r="B27" s="14" t="s">
        <v>183</v>
      </c>
      <c r="C27" t="s">
        <v>149</v>
      </c>
      <c r="D27" s="14" t="s">
        <v>7</v>
      </c>
      <c r="E27" s="14"/>
      <c r="F27" s="14">
        <v>24.5</v>
      </c>
      <c r="G27" s="14">
        <v>79.03</v>
      </c>
      <c r="H27" s="18" t="str">
        <f t="shared" si="4"/>
        <v>Регистрация на очный тур</v>
      </c>
      <c r="I27" s="14"/>
      <c r="N27" s="14"/>
      <c r="O27" s="14"/>
      <c r="P27" s="14"/>
      <c r="W27" s="14"/>
      <c r="X27" s="14"/>
      <c r="Y27" s="14"/>
      <c r="Z27" s="14"/>
      <c r="AA27" s="14"/>
    </row>
    <row r="28" spans="1:27" ht="15.75" customHeight="1" x14ac:dyDescent="0.25">
      <c r="A28" s="12">
        <f t="shared" si="0"/>
        <v>27</v>
      </c>
      <c r="B28" s="14" t="s">
        <v>184</v>
      </c>
      <c r="C28" t="s">
        <v>151</v>
      </c>
      <c r="D28" s="14" t="s">
        <v>12</v>
      </c>
      <c r="E28" s="14"/>
      <c r="F28" s="14">
        <v>23</v>
      </c>
      <c r="G28" s="14">
        <v>74.19</v>
      </c>
      <c r="H28" s="18" t="str">
        <f t="shared" si="4"/>
        <v>Регистрация на очный тур</v>
      </c>
      <c r="I28" s="14"/>
      <c r="N28" s="14"/>
      <c r="O28" s="14"/>
      <c r="P28" s="14"/>
      <c r="W28" s="14"/>
      <c r="X28" s="14"/>
      <c r="Y28" s="14"/>
      <c r="Z28" s="14"/>
      <c r="AA28" s="14"/>
    </row>
    <row r="29" spans="1:27" ht="15.75" customHeight="1" x14ac:dyDescent="0.25">
      <c r="A29" s="12">
        <f t="shared" si="0"/>
        <v>28</v>
      </c>
      <c r="B29" s="14" t="s">
        <v>185</v>
      </c>
      <c r="C29" t="s">
        <v>186</v>
      </c>
      <c r="D29" s="14" t="s">
        <v>7</v>
      </c>
      <c r="E29" s="14" t="s">
        <v>8</v>
      </c>
      <c r="F29" s="14">
        <v>12.5</v>
      </c>
      <c r="G29" s="14">
        <v>40.32</v>
      </c>
      <c r="H29" s="18" t="str">
        <f t="shared" si="4"/>
        <v>Регистрация на очный тур</v>
      </c>
      <c r="I29" s="14"/>
      <c r="N29" s="14"/>
      <c r="O29" s="14"/>
      <c r="P29" s="14"/>
      <c r="W29" s="14"/>
      <c r="X29" s="14"/>
      <c r="Y29" s="14"/>
      <c r="Z29" s="14"/>
      <c r="AA29" s="14"/>
    </row>
    <row r="30" spans="1:27" ht="15.75" customHeight="1" x14ac:dyDescent="0.25">
      <c r="A30" s="12">
        <f t="shared" si="0"/>
        <v>29</v>
      </c>
      <c r="B30" s="14" t="s">
        <v>187</v>
      </c>
      <c r="C30" t="s">
        <v>188</v>
      </c>
      <c r="D30" s="14" t="s">
        <v>7</v>
      </c>
      <c r="E30" s="14"/>
      <c r="F30" s="14">
        <v>16</v>
      </c>
      <c r="G30" s="14">
        <v>51.61</v>
      </c>
      <c r="H30" s="14"/>
      <c r="I30" s="14"/>
      <c r="N30" s="14"/>
      <c r="O30" s="14"/>
      <c r="P30" s="14"/>
      <c r="W30" s="14"/>
      <c r="X30" s="14"/>
      <c r="Y30" s="14"/>
      <c r="Z30" s="14"/>
      <c r="AA30" s="14"/>
    </row>
    <row r="31" spans="1:27" ht="15.75" customHeight="1" x14ac:dyDescent="0.25">
      <c r="A31" s="12">
        <f t="shared" si="0"/>
        <v>30</v>
      </c>
      <c r="B31" s="14" t="s">
        <v>189</v>
      </c>
      <c r="C31" t="s">
        <v>190</v>
      </c>
      <c r="D31" s="14" t="s">
        <v>7</v>
      </c>
      <c r="E31" s="14"/>
      <c r="F31" s="14">
        <v>19.5</v>
      </c>
      <c r="G31" s="14">
        <v>62.9</v>
      </c>
      <c r="H31" s="18" t="str">
        <f t="shared" ref="H31:H34" si="5">HYPERLINK("https://umosphera.ru/ochnyj-tur/","Регистрация на очный тур")</f>
        <v>Регистрация на очный тур</v>
      </c>
      <c r="I31" s="14"/>
      <c r="N31" s="14"/>
      <c r="O31" s="14"/>
      <c r="P31" s="14"/>
      <c r="W31" s="14"/>
      <c r="X31" s="14"/>
      <c r="Y31" s="14"/>
      <c r="Z31" s="14"/>
      <c r="AA31" s="14"/>
    </row>
    <row r="32" spans="1:27" ht="15.75" customHeight="1" x14ac:dyDescent="0.25">
      <c r="A32" s="12">
        <f t="shared" si="0"/>
        <v>31</v>
      </c>
      <c r="B32" s="14" t="s">
        <v>191</v>
      </c>
      <c r="C32" t="s">
        <v>192</v>
      </c>
      <c r="D32" s="14" t="s">
        <v>7</v>
      </c>
      <c r="E32" s="14"/>
      <c r="F32" s="14">
        <v>23</v>
      </c>
      <c r="G32" s="14">
        <v>74.19</v>
      </c>
      <c r="H32" s="18" t="str">
        <f t="shared" si="5"/>
        <v>Регистрация на очный тур</v>
      </c>
      <c r="I32" s="14"/>
      <c r="N32" s="14"/>
      <c r="O32" s="14"/>
      <c r="P32" s="14"/>
      <c r="W32" s="14"/>
      <c r="X32" s="14"/>
      <c r="Y32" s="14"/>
      <c r="Z32" s="14"/>
      <c r="AA32" s="14"/>
    </row>
    <row r="33" spans="1:27" ht="15.75" customHeight="1" x14ac:dyDescent="0.25">
      <c r="A33" s="12">
        <f t="shared" si="0"/>
        <v>32</v>
      </c>
      <c r="B33" s="14" t="s">
        <v>193</v>
      </c>
      <c r="C33" t="s">
        <v>194</v>
      </c>
      <c r="D33" s="14" t="s">
        <v>7</v>
      </c>
      <c r="E33" s="14" t="s">
        <v>8</v>
      </c>
      <c r="F33" s="14">
        <v>14</v>
      </c>
      <c r="G33" s="14">
        <v>45.16</v>
      </c>
      <c r="H33" s="18" t="str">
        <f t="shared" si="5"/>
        <v>Регистрация на очный тур</v>
      </c>
      <c r="I33" s="14"/>
      <c r="N33" s="14"/>
      <c r="O33" s="14"/>
      <c r="P33" s="14"/>
      <c r="W33" s="14"/>
      <c r="X33" s="14"/>
      <c r="Y33" s="14"/>
      <c r="Z33" s="14"/>
      <c r="AA33" s="14"/>
    </row>
    <row r="34" spans="1:27" ht="15.75" customHeight="1" x14ac:dyDescent="0.25">
      <c r="A34" s="12">
        <f t="shared" si="0"/>
        <v>33</v>
      </c>
      <c r="B34" s="14" t="s">
        <v>195</v>
      </c>
      <c r="C34" t="s">
        <v>196</v>
      </c>
      <c r="D34" s="14" t="s">
        <v>7</v>
      </c>
      <c r="E34" s="14" t="s">
        <v>8</v>
      </c>
      <c r="F34" s="14">
        <v>19.5</v>
      </c>
      <c r="G34" s="14">
        <v>62.9</v>
      </c>
      <c r="H34" s="18" t="str">
        <f t="shared" si="5"/>
        <v>Регистрация на очный тур</v>
      </c>
      <c r="I34" s="14"/>
      <c r="N34" s="14"/>
      <c r="O34" s="14"/>
      <c r="P34" s="14"/>
      <c r="W34" s="14"/>
      <c r="X34" s="14"/>
      <c r="Y34" s="14"/>
      <c r="Z34" s="14"/>
      <c r="AA34" s="14"/>
    </row>
    <row r="35" spans="1:27" ht="15.75" customHeight="1" x14ac:dyDescent="0.25">
      <c r="A35" s="12">
        <f t="shared" si="0"/>
        <v>34</v>
      </c>
      <c r="B35" s="14" t="s">
        <v>197</v>
      </c>
      <c r="C35" t="s">
        <v>198</v>
      </c>
      <c r="D35" s="14"/>
      <c r="E35" s="14"/>
      <c r="F35" s="14">
        <v>16</v>
      </c>
      <c r="G35" s="14">
        <v>51.61</v>
      </c>
      <c r="H35" s="14"/>
      <c r="I35" s="14"/>
      <c r="N35" s="14"/>
      <c r="O35" s="14"/>
      <c r="P35" s="14"/>
      <c r="W35" s="14"/>
      <c r="X35" s="14"/>
      <c r="Y35" s="14"/>
      <c r="Z35" s="14"/>
      <c r="AA35" s="14"/>
    </row>
    <row r="36" spans="1:27" ht="15.75" customHeight="1" x14ac:dyDescent="0.25">
      <c r="A36" s="12">
        <f t="shared" si="0"/>
        <v>35</v>
      </c>
      <c r="B36" s="14" t="s">
        <v>199</v>
      </c>
      <c r="C36" t="s">
        <v>200</v>
      </c>
      <c r="D36" s="14" t="s">
        <v>7</v>
      </c>
      <c r="E36" s="14"/>
      <c r="F36" s="14">
        <v>13</v>
      </c>
      <c r="G36" s="14">
        <v>41.94</v>
      </c>
      <c r="H36" s="14"/>
      <c r="I36" s="14"/>
      <c r="N36" s="14"/>
      <c r="O36" s="14"/>
      <c r="P36" s="14"/>
      <c r="W36" s="14"/>
      <c r="X36" s="14"/>
      <c r="Y36" s="14"/>
      <c r="Z36" s="14"/>
      <c r="AA36" s="14"/>
    </row>
    <row r="37" spans="1:27" ht="15.75" customHeight="1" x14ac:dyDescent="0.25">
      <c r="A37" s="12">
        <f t="shared" si="0"/>
        <v>36</v>
      </c>
      <c r="B37" s="14" t="s">
        <v>199</v>
      </c>
      <c r="C37" t="s">
        <v>201</v>
      </c>
      <c r="D37" s="14" t="s">
        <v>12</v>
      </c>
      <c r="E37" s="14"/>
      <c r="F37" s="14">
        <v>28.5</v>
      </c>
      <c r="G37" s="14">
        <v>91.94</v>
      </c>
      <c r="H37" s="18" t="str">
        <f t="shared" ref="H37:H42" si="6">HYPERLINK("https://umosphera.ru/ochnyj-tur/","Регистрация на очный тур")</f>
        <v>Регистрация на очный тур</v>
      </c>
      <c r="I37" s="14"/>
      <c r="N37" s="14"/>
      <c r="O37" s="14"/>
      <c r="P37" s="14"/>
      <c r="W37" s="14"/>
      <c r="X37" s="14"/>
      <c r="Y37" s="14"/>
      <c r="Z37" s="14"/>
      <c r="AA37" s="14"/>
    </row>
    <row r="38" spans="1:27" ht="15.75" customHeight="1" x14ac:dyDescent="0.25">
      <c r="A38" s="12">
        <f t="shared" si="0"/>
        <v>37</v>
      </c>
      <c r="B38" s="14" t="s">
        <v>202</v>
      </c>
      <c r="C38" t="s">
        <v>145</v>
      </c>
      <c r="D38" s="14" t="s">
        <v>7</v>
      </c>
      <c r="E38" s="14"/>
      <c r="F38" s="14">
        <v>21</v>
      </c>
      <c r="G38" s="14">
        <v>67.739999999999995</v>
      </c>
      <c r="H38" s="18" t="str">
        <f t="shared" si="6"/>
        <v>Регистрация на очный тур</v>
      </c>
      <c r="I38" s="14"/>
      <c r="N38" s="14"/>
      <c r="O38" s="14"/>
      <c r="P38" s="14"/>
      <c r="W38" s="14"/>
      <c r="X38" s="14"/>
      <c r="Y38" s="14"/>
      <c r="Z38" s="14"/>
      <c r="AA38" s="14"/>
    </row>
    <row r="39" spans="1:27" ht="15.75" customHeight="1" x14ac:dyDescent="0.25">
      <c r="A39" s="12">
        <f t="shared" si="0"/>
        <v>38</v>
      </c>
      <c r="B39" s="14" t="s">
        <v>202</v>
      </c>
      <c r="C39" t="s">
        <v>149</v>
      </c>
      <c r="D39" s="14" t="s">
        <v>7</v>
      </c>
      <c r="E39" s="14" t="s">
        <v>8</v>
      </c>
      <c r="F39" s="14">
        <v>15</v>
      </c>
      <c r="G39" s="14">
        <v>48.39</v>
      </c>
      <c r="H39" s="18" t="str">
        <f t="shared" si="6"/>
        <v>Регистрация на очный тур</v>
      </c>
      <c r="I39" s="14"/>
      <c r="N39" s="14"/>
      <c r="O39" s="14"/>
      <c r="P39" s="14"/>
      <c r="W39" s="14"/>
      <c r="X39" s="14"/>
      <c r="Y39" s="14"/>
      <c r="Z39" s="14"/>
      <c r="AA39" s="14"/>
    </row>
    <row r="40" spans="1:27" ht="15.75" customHeight="1" x14ac:dyDescent="0.25">
      <c r="A40" s="12">
        <f t="shared" si="0"/>
        <v>39</v>
      </c>
      <c r="B40" s="14" t="s">
        <v>203</v>
      </c>
      <c r="C40" t="s">
        <v>204</v>
      </c>
      <c r="D40" s="14" t="s">
        <v>7</v>
      </c>
      <c r="E40" s="14" t="s">
        <v>8</v>
      </c>
      <c r="F40" s="14">
        <v>20</v>
      </c>
      <c r="G40" s="14">
        <v>64.52</v>
      </c>
      <c r="H40" s="18" t="str">
        <f t="shared" si="6"/>
        <v>Регистрация на очный тур</v>
      </c>
      <c r="I40" s="14"/>
      <c r="N40" s="14"/>
      <c r="O40" s="14"/>
      <c r="P40" s="14"/>
      <c r="W40" s="14"/>
      <c r="X40" s="14"/>
      <c r="Y40" s="14"/>
      <c r="Z40" s="14"/>
      <c r="AA40" s="14"/>
    </row>
    <row r="41" spans="1:27" ht="15.75" customHeight="1" x14ac:dyDescent="0.25">
      <c r="A41" s="12">
        <f t="shared" si="0"/>
        <v>40</v>
      </c>
      <c r="B41" s="14" t="s">
        <v>205</v>
      </c>
      <c r="C41" t="s">
        <v>151</v>
      </c>
      <c r="D41" s="14" t="s">
        <v>14</v>
      </c>
      <c r="E41" s="14" t="s">
        <v>8</v>
      </c>
      <c r="F41" s="14">
        <v>15.5</v>
      </c>
      <c r="G41" s="14">
        <v>50</v>
      </c>
      <c r="H41" s="18" t="str">
        <f t="shared" si="6"/>
        <v>Регистрация на очный тур</v>
      </c>
      <c r="I41" s="14"/>
      <c r="N41" s="14"/>
      <c r="O41" s="14"/>
      <c r="P41" s="14"/>
      <c r="W41" s="14"/>
      <c r="X41" s="14"/>
      <c r="Y41" s="14"/>
      <c r="Z41" s="14"/>
      <c r="AA41" s="14"/>
    </row>
    <row r="42" spans="1:27" ht="15.75" customHeight="1" x14ac:dyDescent="0.25">
      <c r="A42" s="23">
        <f t="shared" si="0"/>
        <v>41</v>
      </c>
      <c r="B42" s="22" t="s">
        <v>206</v>
      </c>
      <c r="C42" t="s">
        <v>207</v>
      </c>
      <c r="D42" s="22" t="s">
        <v>7</v>
      </c>
      <c r="E42" s="22" t="s">
        <v>8</v>
      </c>
      <c r="F42" s="22">
        <v>12</v>
      </c>
      <c r="G42" s="22">
        <v>38.71</v>
      </c>
      <c r="H42" s="18" t="str">
        <f t="shared" si="6"/>
        <v>Регистрация на очный тур</v>
      </c>
      <c r="I42" s="22"/>
      <c r="N42" s="22"/>
      <c r="O42" s="22"/>
      <c r="P42" s="22"/>
      <c r="W42" s="22"/>
      <c r="X42" s="22"/>
      <c r="Y42" s="22"/>
      <c r="Z42" s="22"/>
      <c r="AA42" s="22"/>
    </row>
    <row r="43" spans="1:27" ht="15.75" customHeight="1" x14ac:dyDescent="0.25">
      <c r="A43" s="12">
        <f t="shared" si="0"/>
        <v>42</v>
      </c>
      <c r="B43" s="14" t="s">
        <v>208</v>
      </c>
      <c r="C43" t="s">
        <v>209</v>
      </c>
      <c r="D43" s="14" t="s">
        <v>7</v>
      </c>
      <c r="E43" s="14"/>
      <c r="F43" s="14">
        <v>9.5</v>
      </c>
      <c r="G43" s="14">
        <v>30.65</v>
      </c>
      <c r="H43" s="14"/>
      <c r="I43" s="14"/>
      <c r="N43" s="14"/>
      <c r="O43" s="14"/>
      <c r="P43" s="14"/>
      <c r="W43" s="14"/>
      <c r="X43" s="14"/>
      <c r="Y43" s="14"/>
      <c r="Z43" s="14"/>
      <c r="AA43" s="14"/>
    </row>
    <row r="44" spans="1:27" ht="15.75" customHeight="1" x14ac:dyDescent="0.25">
      <c r="A44" s="12">
        <f t="shared" si="0"/>
        <v>43</v>
      </c>
      <c r="B44" s="14" t="s">
        <v>210</v>
      </c>
      <c r="C44" t="s">
        <v>201</v>
      </c>
      <c r="D44" s="14" t="s">
        <v>7</v>
      </c>
      <c r="E44" s="14"/>
      <c r="F44" s="14">
        <v>18</v>
      </c>
      <c r="G44" s="14">
        <v>58.06</v>
      </c>
      <c r="H44" s="18" t="str">
        <f t="shared" ref="H44:H45" si="7">HYPERLINK("https://umosphera.ru/ochnyj-tur/","Регистрация на очный тур")</f>
        <v>Регистрация на очный тур</v>
      </c>
      <c r="I44" s="14"/>
      <c r="N44" s="14"/>
      <c r="O44" s="14"/>
      <c r="P44" s="14"/>
      <c r="W44" s="14"/>
      <c r="X44" s="14"/>
      <c r="Y44" s="14"/>
      <c r="Z44" s="14"/>
      <c r="AA44" s="14"/>
    </row>
    <row r="45" spans="1:27" ht="15.75" customHeight="1" x14ac:dyDescent="0.25">
      <c r="A45" s="12">
        <f t="shared" si="0"/>
        <v>44</v>
      </c>
      <c r="B45" s="14" t="s">
        <v>211</v>
      </c>
      <c r="C45" t="s">
        <v>212</v>
      </c>
      <c r="D45" s="14" t="s">
        <v>7</v>
      </c>
      <c r="E45" s="14" t="s">
        <v>8</v>
      </c>
      <c r="F45" s="14">
        <v>16.5</v>
      </c>
      <c r="G45" s="14">
        <v>53.23</v>
      </c>
      <c r="H45" s="18" t="str">
        <f t="shared" si="7"/>
        <v>Регистрация на очный тур</v>
      </c>
      <c r="I45" s="14"/>
      <c r="N45" s="14"/>
      <c r="O45" s="14"/>
      <c r="P45" s="14"/>
      <c r="W45" s="14"/>
      <c r="X45" s="14"/>
      <c r="Y45" s="14"/>
      <c r="Z45" s="14"/>
      <c r="AA45" s="14"/>
    </row>
    <row r="46" spans="1:27" ht="15.75" customHeight="1" x14ac:dyDescent="0.25">
      <c r="A46" s="12">
        <f t="shared" si="0"/>
        <v>45</v>
      </c>
      <c r="B46" s="14" t="s">
        <v>213</v>
      </c>
      <c r="C46" t="s">
        <v>214</v>
      </c>
      <c r="D46" s="14" t="s">
        <v>7</v>
      </c>
      <c r="E46" s="14" t="s">
        <v>8</v>
      </c>
      <c r="F46" s="14">
        <v>10</v>
      </c>
      <c r="G46" s="14">
        <v>32.26</v>
      </c>
      <c r="H46" s="14"/>
      <c r="I46" s="14"/>
      <c r="N46" s="14"/>
      <c r="O46" s="14"/>
      <c r="P46" s="14"/>
      <c r="W46" s="14"/>
      <c r="X46" s="14"/>
      <c r="Y46" s="14"/>
      <c r="Z46" s="14"/>
      <c r="AA46" s="14"/>
    </row>
    <row r="47" spans="1:27" ht="15.75" customHeight="1" x14ac:dyDescent="0.25">
      <c r="A47" s="12">
        <f t="shared" si="0"/>
        <v>46</v>
      </c>
      <c r="B47" s="14" t="s">
        <v>215</v>
      </c>
      <c r="C47" t="s">
        <v>216</v>
      </c>
      <c r="D47" s="14" t="s">
        <v>14</v>
      </c>
      <c r="E47" s="14" t="s">
        <v>8</v>
      </c>
      <c r="F47" s="14">
        <v>15.5</v>
      </c>
      <c r="G47" s="14">
        <v>50</v>
      </c>
      <c r="H47" s="18" t="str">
        <f t="shared" ref="H47:H51" si="8">HYPERLINK("https://umosphera.ru/ochnyj-tur/","Регистрация на очный тур")</f>
        <v>Регистрация на очный тур</v>
      </c>
      <c r="I47" s="14"/>
      <c r="N47" s="14"/>
      <c r="O47" s="14"/>
      <c r="P47" s="14"/>
      <c r="W47" s="14"/>
      <c r="X47" s="14"/>
      <c r="Y47" s="14"/>
      <c r="Z47" s="14"/>
      <c r="AA47" s="14"/>
    </row>
    <row r="48" spans="1:27" ht="15.75" customHeight="1" x14ac:dyDescent="0.25">
      <c r="A48" s="12">
        <f t="shared" si="0"/>
        <v>47</v>
      </c>
      <c r="B48" s="14" t="s">
        <v>217</v>
      </c>
      <c r="C48" t="s">
        <v>188</v>
      </c>
      <c r="D48" s="14" t="s">
        <v>12</v>
      </c>
      <c r="E48" s="14"/>
      <c r="F48" s="14">
        <v>26</v>
      </c>
      <c r="G48" s="14">
        <v>83.87</v>
      </c>
      <c r="H48" s="18" t="str">
        <f t="shared" si="8"/>
        <v>Регистрация на очный тур</v>
      </c>
      <c r="I48" s="14"/>
      <c r="N48" s="14"/>
      <c r="O48" s="14"/>
      <c r="P48" s="14"/>
      <c r="W48" s="14"/>
      <c r="X48" s="14"/>
      <c r="Y48" s="14"/>
      <c r="Z48" s="14"/>
      <c r="AA48" s="14"/>
    </row>
    <row r="49" spans="1:27" ht="15.75" customHeight="1" x14ac:dyDescent="0.25">
      <c r="A49" s="12">
        <f t="shared" si="0"/>
        <v>48</v>
      </c>
      <c r="B49" s="14" t="s">
        <v>218</v>
      </c>
      <c r="C49" t="s">
        <v>219</v>
      </c>
      <c r="D49" s="14" t="s">
        <v>12</v>
      </c>
      <c r="E49" s="14"/>
      <c r="F49" s="14">
        <v>22.5</v>
      </c>
      <c r="G49" s="14">
        <v>72.58</v>
      </c>
      <c r="H49" s="18" t="str">
        <f t="shared" si="8"/>
        <v>Регистрация на очный тур</v>
      </c>
      <c r="I49" s="14"/>
      <c r="N49" s="14"/>
      <c r="O49" s="14"/>
      <c r="P49" s="14"/>
      <c r="W49" s="14"/>
      <c r="X49" s="14"/>
      <c r="Y49" s="14"/>
      <c r="Z49" s="14"/>
      <c r="AA49" s="14"/>
    </row>
    <row r="50" spans="1:27" ht="15.75" customHeight="1" x14ac:dyDescent="0.25">
      <c r="A50" s="12">
        <f t="shared" si="0"/>
        <v>49</v>
      </c>
      <c r="B50" s="14" t="s">
        <v>220</v>
      </c>
      <c r="C50" t="s">
        <v>221</v>
      </c>
      <c r="D50" s="14" t="s">
        <v>7</v>
      </c>
      <c r="E50" s="14" t="s">
        <v>8</v>
      </c>
      <c r="F50" s="14">
        <v>11.5</v>
      </c>
      <c r="G50" s="14">
        <v>37.1</v>
      </c>
      <c r="H50" s="18" t="str">
        <f t="shared" si="8"/>
        <v>Регистрация на очный тур</v>
      </c>
      <c r="I50" s="14"/>
      <c r="N50" s="14"/>
      <c r="O50" s="14"/>
      <c r="P50" s="14"/>
      <c r="W50" s="14"/>
      <c r="X50" s="14"/>
      <c r="Y50" s="14"/>
      <c r="Z50" s="14"/>
      <c r="AA50" s="14"/>
    </row>
    <row r="51" spans="1:27" ht="15.75" customHeight="1" x14ac:dyDescent="0.25">
      <c r="A51" s="12">
        <f t="shared" si="0"/>
        <v>50</v>
      </c>
      <c r="B51" s="14" t="s">
        <v>222</v>
      </c>
      <c r="C51" t="s">
        <v>163</v>
      </c>
      <c r="D51" s="14" t="s">
        <v>7</v>
      </c>
      <c r="E51" s="14" t="s">
        <v>8</v>
      </c>
      <c r="F51" s="14">
        <v>15.5</v>
      </c>
      <c r="G51" s="14">
        <v>50</v>
      </c>
      <c r="H51" s="18" t="str">
        <f t="shared" si="8"/>
        <v>Регистрация на очный тур</v>
      </c>
      <c r="I51" s="14"/>
      <c r="N51" s="14"/>
      <c r="O51" s="14"/>
      <c r="P51" s="14"/>
      <c r="W51" s="14"/>
      <c r="X51" s="14"/>
      <c r="Y51" s="14"/>
      <c r="Z51" s="14"/>
      <c r="AA51" s="14"/>
    </row>
    <row r="52" spans="1:27" ht="15.75" customHeight="1" x14ac:dyDescent="0.25">
      <c r="A52" s="12">
        <f t="shared" si="0"/>
        <v>51</v>
      </c>
      <c r="B52" s="14" t="s">
        <v>223</v>
      </c>
      <c r="C52" t="s">
        <v>224</v>
      </c>
      <c r="D52" s="14" t="s">
        <v>7</v>
      </c>
      <c r="E52" s="14" t="s">
        <v>8</v>
      </c>
      <c r="F52" s="14">
        <v>7.5</v>
      </c>
      <c r="G52" s="14">
        <v>24.19</v>
      </c>
      <c r="H52" s="14"/>
      <c r="I52" s="14"/>
      <c r="N52" s="14"/>
      <c r="O52" s="14"/>
      <c r="P52" s="14"/>
      <c r="W52" s="14"/>
      <c r="X52" s="14"/>
      <c r="Y52" s="14"/>
      <c r="Z52" s="14"/>
      <c r="AA52" s="14"/>
    </row>
    <row r="53" spans="1:27" ht="15.75" customHeight="1" x14ac:dyDescent="0.25">
      <c r="A53" s="12">
        <f t="shared" si="0"/>
        <v>52</v>
      </c>
      <c r="B53" s="14" t="s">
        <v>225</v>
      </c>
      <c r="C53" t="s">
        <v>194</v>
      </c>
      <c r="D53" s="14" t="s">
        <v>7</v>
      </c>
      <c r="E53" s="14" t="s">
        <v>8</v>
      </c>
      <c r="F53" s="14">
        <v>18</v>
      </c>
      <c r="G53" s="14">
        <v>58.06</v>
      </c>
      <c r="H53" s="18" t="str">
        <f>HYPERLINK("https://umosphera.ru/ochnyj-tur/","Регистрация на очный тур")</f>
        <v>Регистрация на очный тур</v>
      </c>
      <c r="I53" s="14"/>
      <c r="N53" s="14"/>
      <c r="O53" s="14"/>
      <c r="P53" s="14"/>
      <c r="W53" s="14"/>
      <c r="X53" s="14"/>
      <c r="Y53" s="14"/>
      <c r="Z53" s="14"/>
      <c r="AA53" s="14"/>
    </row>
    <row r="54" spans="1:27" ht="15.75" customHeight="1" x14ac:dyDescent="0.25">
      <c r="A54" s="12">
        <f t="shared" si="0"/>
        <v>53</v>
      </c>
      <c r="B54" s="14" t="s">
        <v>226</v>
      </c>
      <c r="C54" t="s">
        <v>212</v>
      </c>
      <c r="D54" s="14" t="s">
        <v>7</v>
      </c>
      <c r="E54" s="14"/>
      <c r="F54" s="14">
        <v>17</v>
      </c>
      <c r="G54" s="14">
        <v>54.84</v>
      </c>
      <c r="H54" s="14"/>
      <c r="I54" s="14"/>
      <c r="N54" s="14"/>
      <c r="O54" s="14"/>
      <c r="P54" s="14"/>
      <c r="W54" s="14"/>
      <c r="X54" s="14"/>
      <c r="Y54" s="14"/>
      <c r="Z54" s="14"/>
      <c r="AA54" s="14"/>
    </row>
    <row r="55" spans="1:27" ht="15.75" customHeight="1" x14ac:dyDescent="0.25">
      <c r="A55" s="12">
        <f t="shared" si="0"/>
        <v>54</v>
      </c>
      <c r="B55" s="14" t="s">
        <v>226</v>
      </c>
      <c r="C55" t="s">
        <v>227</v>
      </c>
      <c r="D55" s="14" t="s">
        <v>22</v>
      </c>
      <c r="E55" s="14"/>
      <c r="F55" s="14">
        <v>10.5</v>
      </c>
      <c r="G55" s="14">
        <v>33.869999999999997</v>
      </c>
      <c r="H55" s="14"/>
      <c r="I55" s="14"/>
      <c r="N55" s="14"/>
      <c r="O55" s="14"/>
      <c r="P55" s="14"/>
      <c r="W55" s="14"/>
      <c r="X55" s="14"/>
      <c r="Y55" s="14"/>
      <c r="Z55" s="14"/>
      <c r="AA55" s="14"/>
    </row>
    <row r="56" spans="1:27" ht="15.75" customHeight="1" x14ac:dyDescent="0.25">
      <c r="A56" s="12">
        <f t="shared" si="0"/>
        <v>55</v>
      </c>
      <c r="B56" s="14" t="s">
        <v>228</v>
      </c>
      <c r="C56" t="s">
        <v>219</v>
      </c>
      <c r="D56" s="14" t="s">
        <v>7</v>
      </c>
      <c r="E56" s="14" t="s">
        <v>8</v>
      </c>
      <c r="F56" s="14">
        <v>10</v>
      </c>
      <c r="G56" s="14">
        <v>32.26</v>
      </c>
      <c r="H56" s="14"/>
      <c r="I56" s="14"/>
      <c r="N56" s="14"/>
      <c r="O56" s="14"/>
      <c r="P56" s="14"/>
      <c r="W56" s="14"/>
      <c r="X56" s="14"/>
      <c r="Y56" s="14"/>
      <c r="Z56" s="14"/>
      <c r="AA56" s="14"/>
    </row>
    <row r="57" spans="1:27" ht="15.75" customHeight="1" x14ac:dyDescent="0.25">
      <c r="A57" s="12">
        <f t="shared" si="0"/>
        <v>56</v>
      </c>
      <c r="B57" s="14" t="s">
        <v>229</v>
      </c>
      <c r="C57" t="s">
        <v>230</v>
      </c>
      <c r="D57" s="14" t="s">
        <v>14</v>
      </c>
      <c r="E57" s="14" t="s">
        <v>8</v>
      </c>
      <c r="F57" s="14">
        <v>11.5</v>
      </c>
      <c r="G57" s="14">
        <v>37.1</v>
      </c>
      <c r="H57" s="18" t="str">
        <f t="shared" ref="H57:H58" si="9">HYPERLINK("https://umosphera.ru/ochnyj-tur/","Регистрация на очный тур")</f>
        <v>Регистрация на очный тур</v>
      </c>
      <c r="I57" s="14"/>
      <c r="N57" s="14"/>
      <c r="O57" s="14"/>
      <c r="P57" s="14"/>
      <c r="W57" s="14"/>
      <c r="X57" s="14"/>
      <c r="Y57" s="14"/>
      <c r="Z57" s="14"/>
      <c r="AA57" s="14"/>
    </row>
    <row r="58" spans="1:27" ht="15.75" customHeight="1" x14ac:dyDescent="0.25">
      <c r="A58" s="12">
        <f t="shared" si="0"/>
        <v>57</v>
      </c>
      <c r="B58" s="14" t="s">
        <v>231</v>
      </c>
      <c r="C58" t="s">
        <v>232</v>
      </c>
      <c r="D58" s="14" t="s">
        <v>12</v>
      </c>
      <c r="E58" s="14"/>
      <c r="F58" s="14">
        <v>28.5</v>
      </c>
      <c r="G58" s="14">
        <v>91.94</v>
      </c>
      <c r="H58" s="18" t="str">
        <f t="shared" si="9"/>
        <v>Регистрация на очный тур</v>
      </c>
      <c r="I58" s="14"/>
      <c r="N58" s="14"/>
      <c r="O58" s="14"/>
      <c r="P58" s="14"/>
      <c r="W58" s="14"/>
      <c r="X58" s="14"/>
      <c r="Y58" s="14"/>
      <c r="Z58" s="14"/>
      <c r="AA58" s="14"/>
    </row>
    <row r="59" spans="1:27" ht="15.75" customHeight="1" x14ac:dyDescent="0.25">
      <c r="A59" s="12">
        <f t="shared" si="0"/>
        <v>58</v>
      </c>
      <c r="B59" s="14" t="s">
        <v>233</v>
      </c>
      <c r="C59" t="s">
        <v>201</v>
      </c>
      <c r="D59" s="14" t="s">
        <v>7</v>
      </c>
      <c r="E59" s="14" t="s">
        <v>8</v>
      </c>
      <c r="F59" s="14">
        <v>10.5</v>
      </c>
      <c r="G59" s="14">
        <v>33.869999999999997</v>
      </c>
      <c r="H59" s="14"/>
      <c r="I59" s="14"/>
      <c r="N59" s="14"/>
      <c r="O59" s="14"/>
      <c r="P59" s="14"/>
      <c r="W59" s="14"/>
      <c r="X59" s="14"/>
      <c r="Y59" s="14"/>
      <c r="Z59" s="14"/>
      <c r="AA59" s="14"/>
    </row>
    <row r="60" spans="1:27" ht="15.75" customHeight="1" x14ac:dyDescent="0.25">
      <c r="A60" s="12">
        <f t="shared" si="0"/>
        <v>59</v>
      </c>
      <c r="B60" s="14" t="s">
        <v>234</v>
      </c>
      <c r="C60" t="s">
        <v>186</v>
      </c>
      <c r="D60" s="14" t="s">
        <v>7</v>
      </c>
      <c r="E60" s="14" t="s">
        <v>8</v>
      </c>
      <c r="F60" s="14">
        <v>16</v>
      </c>
      <c r="G60" s="14">
        <v>51.61</v>
      </c>
      <c r="H60" s="18" t="str">
        <f t="shared" ref="H60:H61" si="10">HYPERLINK("https://umosphera.ru/ochnyj-tur/","Регистрация на очный тур")</f>
        <v>Регистрация на очный тур</v>
      </c>
      <c r="I60" s="14"/>
      <c r="N60" s="14"/>
      <c r="O60" s="14"/>
      <c r="P60" s="14"/>
      <c r="W60" s="14"/>
      <c r="X60" s="14"/>
      <c r="Y60" s="14"/>
      <c r="Z60" s="14"/>
      <c r="AA60" s="14"/>
    </row>
    <row r="61" spans="1:27" ht="15.75" customHeight="1" x14ac:dyDescent="0.25">
      <c r="A61" s="12">
        <f t="shared" si="0"/>
        <v>60</v>
      </c>
      <c r="B61" s="14" t="s">
        <v>235</v>
      </c>
      <c r="C61" t="s">
        <v>188</v>
      </c>
      <c r="D61" s="14" t="s">
        <v>7</v>
      </c>
      <c r="E61" s="14"/>
      <c r="F61" s="14">
        <v>21.5</v>
      </c>
      <c r="G61" s="14">
        <v>69.349999999999994</v>
      </c>
      <c r="H61" s="18" t="str">
        <f t="shared" si="10"/>
        <v>Регистрация на очный тур</v>
      </c>
      <c r="I61" s="14"/>
      <c r="N61" s="14"/>
      <c r="O61" s="14"/>
      <c r="P61" s="14"/>
      <c r="W61" s="14"/>
      <c r="X61" s="14"/>
      <c r="Y61" s="14"/>
      <c r="Z61" s="14"/>
      <c r="AA61" s="14"/>
    </row>
    <row r="62" spans="1:27" ht="15.75" customHeight="1" x14ac:dyDescent="0.25">
      <c r="A62" s="12">
        <f t="shared" si="0"/>
        <v>61</v>
      </c>
      <c r="B62" s="14" t="s">
        <v>236</v>
      </c>
      <c r="C62" t="s">
        <v>237</v>
      </c>
      <c r="D62" s="14" t="s">
        <v>7</v>
      </c>
      <c r="E62" s="14" t="s">
        <v>8</v>
      </c>
      <c r="F62" s="14">
        <v>11</v>
      </c>
      <c r="G62" s="14">
        <v>35.479999999999997</v>
      </c>
      <c r="H62" s="14"/>
      <c r="I62" s="14"/>
      <c r="N62" s="14"/>
      <c r="O62" s="14"/>
      <c r="P62" s="14"/>
      <c r="W62" s="14"/>
      <c r="X62" s="14"/>
      <c r="Y62" s="14"/>
      <c r="Z62" s="14"/>
      <c r="AA62" s="14"/>
    </row>
    <row r="63" spans="1:27" ht="15.75" customHeight="1" x14ac:dyDescent="0.25">
      <c r="A63" s="12">
        <f t="shared" si="0"/>
        <v>62</v>
      </c>
      <c r="B63" s="14" t="s">
        <v>238</v>
      </c>
      <c r="C63" t="s">
        <v>239</v>
      </c>
      <c r="D63" s="14" t="s">
        <v>7</v>
      </c>
      <c r="E63" s="14" t="s">
        <v>8</v>
      </c>
      <c r="F63" s="14">
        <v>16.5</v>
      </c>
      <c r="G63" s="14">
        <v>53.23</v>
      </c>
      <c r="H63" s="18" t="str">
        <f>HYPERLINK("https://umosphera.ru/ochnyj-tur/","Регистрация на очный тур")</f>
        <v>Регистрация на очный тур</v>
      </c>
      <c r="I63" s="14"/>
      <c r="N63" s="14"/>
      <c r="O63" s="14"/>
      <c r="P63" s="14"/>
      <c r="W63" s="14"/>
      <c r="X63" s="14"/>
      <c r="Y63" s="14"/>
      <c r="Z63" s="14"/>
      <c r="AA63" s="14"/>
    </row>
    <row r="64" spans="1:27" ht="15.75" customHeight="1" x14ac:dyDescent="0.25">
      <c r="A64" s="12">
        <f t="shared" si="0"/>
        <v>63</v>
      </c>
      <c r="B64" s="14" t="s">
        <v>240</v>
      </c>
      <c r="C64" t="s">
        <v>241</v>
      </c>
      <c r="D64" s="14" t="s">
        <v>7</v>
      </c>
      <c r="E64" s="14" t="s">
        <v>8</v>
      </c>
      <c r="F64" s="14">
        <v>10</v>
      </c>
      <c r="G64" s="14">
        <v>32.26</v>
      </c>
      <c r="H64" s="14"/>
      <c r="I64" s="14"/>
      <c r="N64" s="14"/>
      <c r="O64" s="14"/>
      <c r="P64" s="14"/>
      <c r="W64" s="14"/>
      <c r="X64" s="14"/>
      <c r="Y64" s="14"/>
      <c r="Z64" s="14"/>
      <c r="AA64" s="14"/>
    </row>
    <row r="65" spans="1:27" ht="15.75" customHeight="1" x14ac:dyDescent="0.25">
      <c r="A65" s="12">
        <f t="shared" si="0"/>
        <v>64</v>
      </c>
      <c r="B65" s="14" t="s">
        <v>242</v>
      </c>
      <c r="C65" t="s">
        <v>149</v>
      </c>
      <c r="D65" s="14" t="s">
        <v>7</v>
      </c>
      <c r="E65" s="14"/>
      <c r="F65" s="14">
        <v>26.5</v>
      </c>
      <c r="G65" s="14">
        <v>85.48</v>
      </c>
      <c r="H65" s="18" t="str">
        <f t="shared" ref="H65:H70" si="11">HYPERLINK("https://umosphera.ru/ochnyj-tur/","Регистрация на очный тур")</f>
        <v>Регистрация на очный тур</v>
      </c>
      <c r="I65" s="14"/>
      <c r="N65" s="14"/>
      <c r="O65" s="14"/>
      <c r="P65" s="14"/>
      <c r="W65" s="14"/>
      <c r="X65" s="14"/>
      <c r="Y65" s="14"/>
      <c r="Z65" s="14"/>
      <c r="AA65" s="14"/>
    </row>
    <row r="66" spans="1:27" ht="15.75" customHeight="1" x14ac:dyDescent="0.25">
      <c r="A66" s="12">
        <f t="shared" si="0"/>
        <v>65</v>
      </c>
      <c r="B66" s="14" t="s">
        <v>243</v>
      </c>
      <c r="C66" t="s">
        <v>244</v>
      </c>
      <c r="D66" s="14" t="s">
        <v>7</v>
      </c>
      <c r="E66" s="14" t="s">
        <v>8</v>
      </c>
      <c r="F66" s="14">
        <v>12.5</v>
      </c>
      <c r="G66" s="14">
        <v>40.32</v>
      </c>
      <c r="H66" s="18" t="str">
        <f t="shared" si="11"/>
        <v>Регистрация на очный тур</v>
      </c>
      <c r="I66" s="14"/>
      <c r="N66" s="14"/>
      <c r="O66" s="14"/>
      <c r="P66" s="14"/>
      <c r="W66" s="14"/>
      <c r="X66" s="14"/>
      <c r="Y66" s="14"/>
      <c r="Z66" s="14"/>
      <c r="AA66" s="14"/>
    </row>
    <row r="67" spans="1:27" ht="15.75" customHeight="1" x14ac:dyDescent="0.25">
      <c r="A67" s="12">
        <f t="shared" si="0"/>
        <v>66</v>
      </c>
      <c r="B67" s="14" t="s">
        <v>245</v>
      </c>
      <c r="C67" t="s">
        <v>161</v>
      </c>
      <c r="D67" s="14" t="s">
        <v>17</v>
      </c>
      <c r="E67" s="14"/>
      <c r="F67" s="14">
        <v>20</v>
      </c>
      <c r="G67" s="14">
        <v>64.52</v>
      </c>
      <c r="H67" s="18" t="str">
        <f t="shared" si="11"/>
        <v>Регистрация на очный тур</v>
      </c>
      <c r="I67" s="14"/>
      <c r="N67" s="14"/>
      <c r="O67" s="14"/>
      <c r="P67" s="14"/>
      <c r="W67" s="14"/>
      <c r="X67" s="14"/>
      <c r="Y67" s="14"/>
      <c r="Z67" s="14"/>
      <c r="AA67" s="14"/>
    </row>
    <row r="68" spans="1:27" ht="15.75" customHeight="1" x14ac:dyDescent="0.25">
      <c r="A68" s="12">
        <f t="shared" si="0"/>
        <v>67</v>
      </c>
      <c r="B68" s="14" t="s">
        <v>246</v>
      </c>
      <c r="C68" t="s">
        <v>141</v>
      </c>
      <c r="D68" s="14" t="s">
        <v>7</v>
      </c>
      <c r="E68" s="14" t="s">
        <v>8</v>
      </c>
      <c r="F68" s="14">
        <v>26</v>
      </c>
      <c r="G68" s="14">
        <v>83.87</v>
      </c>
      <c r="H68" s="18" t="str">
        <f t="shared" si="11"/>
        <v>Регистрация на очный тур</v>
      </c>
      <c r="I68" s="14"/>
      <c r="N68" s="14"/>
      <c r="O68" s="14"/>
      <c r="P68" s="14"/>
      <c r="W68" s="14"/>
      <c r="X68" s="14"/>
      <c r="Y68" s="14"/>
      <c r="Z68" s="14"/>
      <c r="AA68" s="14"/>
    </row>
    <row r="69" spans="1:27" ht="15.75" customHeight="1" x14ac:dyDescent="0.25">
      <c r="A69" s="12">
        <f t="shared" si="0"/>
        <v>68</v>
      </c>
      <c r="B69" s="14" t="s">
        <v>247</v>
      </c>
      <c r="C69" t="s">
        <v>248</v>
      </c>
      <c r="D69" s="14" t="s">
        <v>7</v>
      </c>
      <c r="E69" s="14" t="s">
        <v>8</v>
      </c>
      <c r="F69" s="14">
        <v>28</v>
      </c>
      <c r="G69" s="14">
        <v>90.32</v>
      </c>
      <c r="H69" s="18" t="str">
        <f t="shared" si="11"/>
        <v>Регистрация на очный тур</v>
      </c>
      <c r="I69" s="14"/>
      <c r="N69" s="14"/>
      <c r="O69" s="14"/>
      <c r="P69" s="14"/>
      <c r="W69" s="14"/>
      <c r="X69" s="14"/>
      <c r="Y69" s="14"/>
      <c r="Z69" s="14"/>
      <c r="AA69" s="14"/>
    </row>
    <row r="70" spans="1:27" ht="15.75" customHeight="1" x14ac:dyDescent="0.25">
      <c r="A70" s="12">
        <f t="shared" si="0"/>
        <v>69</v>
      </c>
      <c r="B70" s="14" t="s">
        <v>249</v>
      </c>
      <c r="C70" t="s">
        <v>250</v>
      </c>
      <c r="D70" s="14" t="s">
        <v>12</v>
      </c>
      <c r="E70" s="14"/>
      <c r="F70" s="14">
        <v>25.5</v>
      </c>
      <c r="G70" s="14">
        <v>82.26</v>
      </c>
      <c r="H70" s="18" t="str">
        <f t="shared" si="11"/>
        <v>Регистрация на очный тур</v>
      </c>
      <c r="I70" s="14"/>
      <c r="N70" s="14"/>
      <c r="O70" s="14"/>
      <c r="P70" s="14"/>
      <c r="W70" s="14"/>
      <c r="X70" s="14"/>
      <c r="Y70" s="14"/>
      <c r="Z70" s="14"/>
      <c r="AA70" s="14"/>
    </row>
    <row r="71" spans="1:27" ht="15.75" customHeight="1" x14ac:dyDescent="0.25">
      <c r="A71" s="12">
        <f t="shared" si="0"/>
        <v>70</v>
      </c>
      <c r="B71" s="14" t="s">
        <v>251</v>
      </c>
      <c r="C71" t="s">
        <v>252</v>
      </c>
      <c r="D71" s="14" t="s">
        <v>7</v>
      </c>
      <c r="E71" s="14" t="s">
        <v>8</v>
      </c>
      <c r="F71" s="14">
        <v>10.5</v>
      </c>
      <c r="G71" s="14">
        <v>33.869999999999997</v>
      </c>
      <c r="H71" s="14"/>
      <c r="I71" s="14"/>
      <c r="N71" s="14"/>
      <c r="O71" s="14"/>
      <c r="P71" s="14"/>
      <c r="W71" s="14"/>
      <c r="X71" s="14"/>
      <c r="Y71" s="14"/>
      <c r="Z71" s="14"/>
      <c r="AA71" s="14"/>
    </row>
    <row r="72" spans="1:27" ht="15.75" customHeight="1" x14ac:dyDescent="0.25">
      <c r="A72" s="12">
        <f t="shared" si="0"/>
        <v>71</v>
      </c>
      <c r="B72" s="14" t="s">
        <v>253</v>
      </c>
      <c r="C72" t="s">
        <v>155</v>
      </c>
      <c r="D72" s="14" t="s">
        <v>7</v>
      </c>
      <c r="E72" s="14" t="s">
        <v>8</v>
      </c>
      <c r="F72" s="14">
        <v>10.5</v>
      </c>
      <c r="G72" s="14">
        <v>33.869999999999997</v>
      </c>
      <c r="H72" s="14"/>
      <c r="I72" s="14"/>
      <c r="N72" s="14"/>
      <c r="O72" s="14"/>
      <c r="P72" s="14"/>
      <c r="W72" s="14"/>
      <c r="X72" s="14"/>
      <c r="Y72" s="14"/>
      <c r="Z72" s="14"/>
      <c r="AA72" s="14"/>
    </row>
    <row r="73" spans="1:27" ht="15.75" customHeight="1" x14ac:dyDescent="0.25">
      <c r="A73" s="12">
        <f t="shared" si="0"/>
        <v>72</v>
      </c>
      <c r="B73" s="14" t="s">
        <v>254</v>
      </c>
      <c r="C73" t="s">
        <v>149</v>
      </c>
      <c r="D73" s="14" t="s">
        <v>7</v>
      </c>
      <c r="E73" s="14"/>
      <c r="F73" s="14">
        <v>19.5</v>
      </c>
      <c r="G73" s="14">
        <v>62.9</v>
      </c>
      <c r="H73" s="18" t="str">
        <f>HYPERLINK("https://umosphera.ru/ochnyj-tur/","Регистрация на очный тур")</f>
        <v>Регистрация на очный тур</v>
      </c>
      <c r="I73" s="14"/>
      <c r="N73" s="14"/>
      <c r="O73" s="14"/>
      <c r="P73" s="14"/>
      <c r="W73" s="14"/>
      <c r="X73" s="14"/>
      <c r="Y73" s="14"/>
      <c r="Z73" s="14"/>
      <c r="AA73" s="14"/>
    </row>
    <row r="74" spans="1:27" ht="15.75" customHeight="1" x14ac:dyDescent="0.25">
      <c r="A74" s="12">
        <f t="shared" si="0"/>
        <v>73</v>
      </c>
      <c r="B74" s="14" t="s">
        <v>255</v>
      </c>
      <c r="C74" t="s">
        <v>256</v>
      </c>
      <c r="D74" s="14" t="s">
        <v>7</v>
      </c>
      <c r="E74" s="14" t="s">
        <v>8</v>
      </c>
      <c r="F74" s="14">
        <v>9.5</v>
      </c>
      <c r="G74" s="14">
        <v>30.65</v>
      </c>
      <c r="H74" s="14"/>
      <c r="I74" s="14"/>
      <c r="N74" s="14"/>
      <c r="O74" s="14"/>
      <c r="P74" s="14"/>
      <c r="W74" s="14"/>
      <c r="X74" s="14"/>
      <c r="Y74" s="14"/>
      <c r="Z74" s="14"/>
      <c r="AA74" s="14"/>
    </row>
    <row r="75" spans="1:27" ht="15.75" customHeight="1" x14ac:dyDescent="0.25">
      <c r="A75" s="12">
        <f t="shared" si="0"/>
        <v>74</v>
      </c>
      <c r="B75" s="14" t="s">
        <v>257</v>
      </c>
      <c r="C75" t="s">
        <v>258</v>
      </c>
      <c r="D75" s="14" t="s">
        <v>7</v>
      </c>
      <c r="E75" s="14"/>
      <c r="F75" s="14">
        <v>11.5</v>
      </c>
      <c r="G75" s="14">
        <v>37.1</v>
      </c>
      <c r="H75" s="14"/>
      <c r="I75" s="14"/>
      <c r="N75" s="14"/>
      <c r="O75" s="14"/>
      <c r="P75" s="14"/>
      <c r="W75" s="14"/>
      <c r="X75" s="14"/>
      <c r="Y75" s="14"/>
      <c r="Z75" s="14"/>
      <c r="AA75" s="14"/>
    </row>
    <row r="76" spans="1:27" ht="15.75" customHeight="1" x14ac:dyDescent="0.25">
      <c r="A76" s="12">
        <f t="shared" si="0"/>
        <v>75</v>
      </c>
      <c r="B76" s="14" t="s">
        <v>259</v>
      </c>
      <c r="C76" t="s">
        <v>260</v>
      </c>
      <c r="D76" s="14" t="s">
        <v>7</v>
      </c>
      <c r="E76" s="14" t="s">
        <v>8</v>
      </c>
      <c r="F76" s="14">
        <v>10</v>
      </c>
      <c r="G76" s="14">
        <v>32.26</v>
      </c>
      <c r="H76" s="14"/>
      <c r="I76" s="14"/>
      <c r="N76" s="14"/>
      <c r="O76" s="14"/>
      <c r="P76" s="14"/>
      <c r="W76" s="14"/>
      <c r="X76" s="14"/>
      <c r="Y76" s="14"/>
      <c r="Z76" s="14"/>
      <c r="AA76" s="14"/>
    </row>
    <row r="77" spans="1:27" ht="15.75" customHeight="1" x14ac:dyDescent="0.25">
      <c r="A77" s="12">
        <f t="shared" si="0"/>
        <v>76</v>
      </c>
      <c r="B77" s="14" t="s">
        <v>261</v>
      </c>
      <c r="C77" t="s">
        <v>262</v>
      </c>
      <c r="D77" s="14" t="s">
        <v>7</v>
      </c>
      <c r="E77" s="14" t="s">
        <v>8</v>
      </c>
      <c r="F77" s="14">
        <v>11</v>
      </c>
      <c r="G77" s="14">
        <v>35.479999999999997</v>
      </c>
      <c r="H77" s="14"/>
      <c r="I77" s="14"/>
      <c r="N77" s="14"/>
      <c r="O77" s="14"/>
      <c r="P77" s="14"/>
      <c r="W77" s="14"/>
      <c r="X77" s="14"/>
      <c r="Y77" s="14"/>
      <c r="Z77" s="14"/>
      <c r="AA77" s="14"/>
    </row>
    <row r="78" spans="1:27" ht="15.75" customHeight="1" x14ac:dyDescent="0.25">
      <c r="A78" s="12">
        <f t="shared" si="0"/>
        <v>77</v>
      </c>
      <c r="B78" s="14" t="s">
        <v>263</v>
      </c>
      <c r="C78" t="s">
        <v>169</v>
      </c>
      <c r="D78" s="14" t="s">
        <v>7</v>
      </c>
      <c r="E78" s="14" t="s">
        <v>8</v>
      </c>
      <c r="F78" s="14">
        <v>12.5</v>
      </c>
      <c r="G78" s="14">
        <v>40.32</v>
      </c>
      <c r="H78" s="18" t="str">
        <f>HYPERLINK("https://umosphera.ru/ochnyj-tur/","Регистрация на очный тур")</f>
        <v>Регистрация на очный тур</v>
      </c>
      <c r="I78" s="14"/>
      <c r="N78" s="14"/>
      <c r="O78" s="14"/>
      <c r="P78" s="14"/>
      <c r="W78" s="14"/>
      <c r="X78" s="14"/>
      <c r="Y78" s="14"/>
      <c r="Z78" s="14"/>
      <c r="AA78" s="14"/>
    </row>
    <row r="79" spans="1:27" ht="15.75" customHeight="1" x14ac:dyDescent="0.25">
      <c r="A79" s="12">
        <f t="shared" si="0"/>
        <v>78</v>
      </c>
      <c r="B79" s="14" t="s">
        <v>264</v>
      </c>
      <c r="C79" t="s">
        <v>265</v>
      </c>
      <c r="D79" s="14" t="s">
        <v>7</v>
      </c>
      <c r="E79" s="14" t="s">
        <v>8</v>
      </c>
      <c r="F79" s="14">
        <v>10</v>
      </c>
      <c r="G79" s="14">
        <v>32.26</v>
      </c>
      <c r="H79" s="14"/>
      <c r="I79" s="14"/>
      <c r="N79" s="14"/>
      <c r="O79" s="14"/>
      <c r="P79" s="14"/>
      <c r="W79" s="14"/>
      <c r="X79" s="14"/>
      <c r="Y79" s="14"/>
      <c r="Z79" s="14"/>
      <c r="AA79" s="14"/>
    </row>
    <row r="80" spans="1:27" ht="15.75" customHeight="1" x14ac:dyDescent="0.25">
      <c r="A80" s="12">
        <f t="shared" si="0"/>
        <v>79</v>
      </c>
      <c r="B80" s="14" t="s">
        <v>266</v>
      </c>
      <c r="C80" t="s">
        <v>267</v>
      </c>
      <c r="D80" s="14" t="s">
        <v>7</v>
      </c>
      <c r="E80" s="14" t="s">
        <v>8</v>
      </c>
      <c r="F80" s="14">
        <v>12</v>
      </c>
      <c r="G80" s="14">
        <v>38.71</v>
      </c>
      <c r="H80" s="18" t="str">
        <f>HYPERLINK("https://umosphera.ru/ochnyj-tur/","Регистрация на очный тур")</f>
        <v>Регистрация на очный тур</v>
      </c>
      <c r="I80" s="14"/>
      <c r="N80" s="14"/>
      <c r="O80" s="14"/>
      <c r="P80" s="14"/>
      <c r="W80" s="14"/>
      <c r="X80" s="14"/>
      <c r="Y80" s="14"/>
      <c r="Z80" s="14"/>
      <c r="AA80" s="14"/>
    </row>
    <row r="81" spans="1:27" ht="15.75" customHeight="1" x14ac:dyDescent="0.25">
      <c r="A81" s="12">
        <f t="shared" si="0"/>
        <v>80</v>
      </c>
      <c r="B81" s="14" t="s">
        <v>268</v>
      </c>
      <c r="C81" t="s">
        <v>194</v>
      </c>
      <c r="D81" s="14" t="s">
        <v>7</v>
      </c>
      <c r="E81" s="14" t="s">
        <v>8</v>
      </c>
      <c r="F81" s="14">
        <v>9</v>
      </c>
      <c r="G81" s="14">
        <v>29.03</v>
      </c>
      <c r="H81" s="14"/>
      <c r="I81" s="14"/>
      <c r="N81" s="14"/>
      <c r="O81" s="14"/>
      <c r="P81" s="14"/>
      <c r="W81" s="14"/>
      <c r="X81" s="14"/>
      <c r="Y81" s="14"/>
      <c r="Z81" s="14"/>
      <c r="AA81" s="14"/>
    </row>
    <row r="82" spans="1:27" ht="15.75" customHeight="1" x14ac:dyDescent="0.25">
      <c r="A82" s="12">
        <f t="shared" si="0"/>
        <v>81</v>
      </c>
      <c r="B82" s="14" t="s">
        <v>269</v>
      </c>
      <c r="C82" t="s">
        <v>200</v>
      </c>
      <c r="D82" s="14" t="s">
        <v>7</v>
      </c>
      <c r="E82" s="14"/>
      <c r="F82" s="14">
        <v>23</v>
      </c>
      <c r="G82" s="14">
        <v>74.19</v>
      </c>
      <c r="H82" s="18" t="str">
        <f t="shared" ref="H82:H84" si="12">HYPERLINK("https://umosphera.ru/ochnyj-tur/","Регистрация на очный тур")</f>
        <v>Регистрация на очный тур</v>
      </c>
      <c r="I82" s="14"/>
      <c r="N82" s="14"/>
      <c r="O82" s="14"/>
      <c r="P82" s="14"/>
      <c r="W82" s="14"/>
      <c r="X82" s="14"/>
      <c r="Y82" s="14"/>
      <c r="Z82" s="14"/>
      <c r="AA82" s="14"/>
    </row>
    <row r="83" spans="1:27" ht="15.75" customHeight="1" x14ac:dyDescent="0.25">
      <c r="A83" s="12">
        <f t="shared" si="0"/>
        <v>82</v>
      </c>
      <c r="B83" s="14" t="s">
        <v>270</v>
      </c>
      <c r="C83" t="s">
        <v>271</v>
      </c>
      <c r="D83" s="14" t="s">
        <v>7</v>
      </c>
      <c r="E83" s="14"/>
      <c r="F83" s="14">
        <v>19</v>
      </c>
      <c r="G83" s="14">
        <v>61.29</v>
      </c>
      <c r="H83" s="18" t="str">
        <f t="shared" si="12"/>
        <v>Регистрация на очный тур</v>
      </c>
      <c r="I83" s="14"/>
      <c r="N83" s="14"/>
      <c r="O83" s="14"/>
      <c r="P83" s="14"/>
      <c r="W83" s="14"/>
      <c r="X83" s="14"/>
      <c r="Y83" s="14"/>
      <c r="Z83" s="14"/>
      <c r="AA83" s="14"/>
    </row>
    <row r="84" spans="1:27" ht="15.75" customHeight="1" x14ac:dyDescent="0.25">
      <c r="A84" s="12">
        <f t="shared" si="0"/>
        <v>83</v>
      </c>
      <c r="B84" s="14" t="s">
        <v>272</v>
      </c>
      <c r="C84" t="s">
        <v>165</v>
      </c>
      <c r="D84" s="14" t="s">
        <v>25</v>
      </c>
      <c r="E84" s="14"/>
      <c r="F84" s="14">
        <v>21.5</v>
      </c>
      <c r="G84" s="14">
        <v>69.349999999999994</v>
      </c>
      <c r="H84" s="18" t="str">
        <f t="shared" si="12"/>
        <v>Регистрация на очный тур</v>
      </c>
      <c r="I84" s="14"/>
      <c r="N84" s="14"/>
      <c r="O84" s="14"/>
      <c r="P84" s="14"/>
      <c r="W84" s="14"/>
      <c r="X84" s="14"/>
      <c r="Y84" s="14"/>
      <c r="Z84" s="14"/>
      <c r="AA84" s="14"/>
    </row>
    <row r="85" spans="1:27" ht="15.75" customHeight="1" x14ac:dyDescent="0.25">
      <c r="A85" s="12">
        <f t="shared" si="0"/>
        <v>84</v>
      </c>
      <c r="B85" s="14" t="s">
        <v>273</v>
      </c>
      <c r="C85" t="s">
        <v>157</v>
      </c>
      <c r="D85" s="14" t="s">
        <v>7</v>
      </c>
      <c r="E85" s="14" t="s">
        <v>8</v>
      </c>
      <c r="F85" s="14">
        <v>9</v>
      </c>
      <c r="G85" s="14">
        <v>29.03</v>
      </c>
      <c r="H85" s="14"/>
      <c r="I85" s="14"/>
      <c r="N85" s="14"/>
      <c r="O85" s="14"/>
      <c r="P85" s="14"/>
      <c r="W85" s="14"/>
      <c r="X85" s="14"/>
      <c r="Y85" s="14"/>
      <c r="Z85" s="14"/>
      <c r="AA85" s="14"/>
    </row>
    <row r="86" spans="1:27" ht="15.75" customHeight="1" x14ac:dyDescent="0.25">
      <c r="A86" s="12">
        <f t="shared" si="0"/>
        <v>85</v>
      </c>
      <c r="B86" s="14" t="s">
        <v>274</v>
      </c>
      <c r="C86" t="s">
        <v>275</v>
      </c>
      <c r="D86" s="14" t="s">
        <v>7</v>
      </c>
      <c r="E86" s="14"/>
      <c r="F86" s="14">
        <v>6.5</v>
      </c>
      <c r="G86" s="14">
        <v>20.97</v>
      </c>
      <c r="H86" s="14"/>
      <c r="I86" s="14"/>
      <c r="N86" s="14"/>
      <c r="O86" s="14"/>
      <c r="P86" s="14"/>
      <c r="W86" s="14"/>
      <c r="X86" s="14"/>
      <c r="Y86" s="14"/>
      <c r="Z86" s="14"/>
      <c r="AA86" s="14"/>
    </row>
    <row r="87" spans="1:27" ht="15.75" customHeight="1" x14ac:dyDescent="0.25">
      <c r="A87" s="12">
        <f t="shared" si="0"/>
        <v>86</v>
      </c>
      <c r="B87" s="14" t="s">
        <v>276</v>
      </c>
      <c r="C87" t="s">
        <v>277</v>
      </c>
      <c r="D87" s="14" t="s">
        <v>27</v>
      </c>
      <c r="E87" s="14"/>
      <c r="F87" s="14">
        <v>23</v>
      </c>
      <c r="G87" s="14">
        <v>74.19</v>
      </c>
      <c r="H87" s="18" t="str">
        <f t="shared" ref="H87:H88" si="13">HYPERLINK("https://umosphera.ru/ochnyj-tur/","Регистрация на очный тур")</f>
        <v>Регистрация на очный тур</v>
      </c>
      <c r="I87" s="14"/>
      <c r="N87" s="14"/>
      <c r="O87" s="14"/>
      <c r="P87" s="14"/>
      <c r="W87" s="14"/>
      <c r="X87" s="14"/>
      <c r="Y87" s="14"/>
      <c r="Z87" s="14"/>
      <c r="AA87" s="14"/>
    </row>
    <row r="88" spans="1:27" ht="15.75" customHeight="1" x14ac:dyDescent="0.25">
      <c r="A88" s="12">
        <f t="shared" si="0"/>
        <v>87</v>
      </c>
      <c r="B88" s="14" t="s">
        <v>278</v>
      </c>
      <c r="C88" t="s">
        <v>188</v>
      </c>
      <c r="D88" s="14" t="s">
        <v>7</v>
      </c>
      <c r="E88" s="14"/>
      <c r="F88" s="14">
        <v>28</v>
      </c>
      <c r="G88" s="14">
        <v>90.32</v>
      </c>
      <c r="H88" s="18" t="str">
        <f t="shared" si="13"/>
        <v>Регистрация на очный тур</v>
      </c>
      <c r="I88" s="14"/>
      <c r="N88" s="14"/>
      <c r="O88" s="14"/>
      <c r="P88" s="14"/>
      <c r="W88" s="14"/>
      <c r="X88" s="14"/>
      <c r="Y88" s="14"/>
      <c r="Z88" s="14"/>
      <c r="AA88" s="14"/>
    </row>
    <row r="89" spans="1:27" ht="15.75" customHeight="1" x14ac:dyDescent="0.25">
      <c r="A89" s="12">
        <f t="shared" si="0"/>
        <v>88</v>
      </c>
      <c r="B89" s="14" t="s">
        <v>279</v>
      </c>
      <c r="C89" t="s">
        <v>280</v>
      </c>
      <c r="D89" s="14" t="s">
        <v>7</v>
      </c>
      <c r="E89" s="14" t="s">
        <v>8</v>
      </c>
      <c r="F89" s="14">
        <v>8.5</v>
      </c>
      <c r="G89" s="14">
        <v>27.42</v>
      </c>
      <c r="H89" s="14"/>
      <c r="I89" s="14"/>
      <c r="N89" s="14"/>
      <c r="O89" s="14"/>
      <c r="P89" s="14"/>
      <c r="W89" s="14"/>
      <c r="X89" s="14"/>
      <c r="Y89" s="14"/>
      <c r="Z89" s="14"/>
      <c r="AA89" s="14"/>
    </row>
    <row r="90" spans="1:27" ht="15.75" customHeight="1" x14ac:dyDescent="0.25">
      <c r="A90" s="12">
        <f t="shared" si="0"/>
        <v>89</v>
      </c>
      <c r="B90" s="14" t="s">
        <v>281</v>
      </c>
      <c r="C90" t="s">
        <v>265</v>
      </c>
      <c r="D90" s="14" t="s">
        <v>7</v>
      </c>
      <c r="E90" s="14" t="s">
        <v>8</v>
      </c>
      <c r="F90" s="14">
        <v>9.5</v>
      </c>
      <c r="G90" s="14">
        <v>30.65</v>
      </c>
      <c r="H90" s="14"/>
      <c r="I90" s="14"/>
      <c r="N90" s="14"/>
      <c r="O90" s="14"/>
      <c r="P90" s="14"/>
      <c r="W90" s="14"/>
      <c r="X90" s="14"/>
      <c r="Y90" s="14"/>
      <c r="Z90" s="14"/>
      <c r="AA90" s="14"/>
    </row>
    <row r="91" spans="1:27" ht="15.75" customHeight="1" x14ac:dyDescent="0.25">
      <c r="A91" s="12">
        <f t="shared" si="0"/>
        <v>90</v>
      </c>
      <c r="B91" s="14" t="s">
        <v>282</v>
      </c>
      <c r="C91" t="s">
        <v>230</v>
      </c>
      <c r="D91" s="14" t="s">
        <v>7</v>
      </c>
      <c r="E91" s="14"/>
      <c r="F91" s="14">
        <v>27</v>
      </c>
      <c r="G91" s="14">
        <v>87.1</v>
      </c>
      <c r="H91" s="18" t="str">
        <f>HYPERLINK("https://umosphera.ru/ochnyj-tur/","Регистрация на очный тур")</f>
        <v>Регистрация на очный тур</v>
      </c>
      <c r="I91" s="14"/>
      <c r="N91" s="14"/>
      <c r="O91" s="14"/>
      <c r="P91" s="14"/>
      <c r="W91" s="14"/>
      <c r="X91" s="14"/>
      <c r="Y91" s="14"/>
      <c r="Z91" s="14"/>
      <c r="AA91" s="14"/>
    </row>
    <row r="92" spans="1:27" ht="15.75" customHeight="1" x14ac:dyDescent="0.25">
      <c r="A92" s="12">
        <f t="shared" si="0"/>
        <v>91</v>
      </c>
      <c r="B92" s="14" t="s">
        <v>283</v>
      </c>
      <c r="C92" t="s">
        <v>143</v>
      </c>
      <c r="D92" s="14" t="s">
        <v>7</v>
      </c>
      <c r="E92" s="14"/>
      <c r="F92" s="14">
        <v>15.5</v>
      </c>
      <c r="G92" s="14">
        <v>50</v>
      </c>
      <c r="H92" s="14"/>
      <c r="I92" s="14"/>
      <c r="N92" s="14"/>
      <c r="O92" s="14"/>
      <c r="P92" s="14"/>
      <c r="W92" s="14"/>
      <c r="X92" s="14"/>
      <c r="Y92" s="14"/>
      <c r="Z92" s="14"/>
      <c r="AA92" s="14"/>
    </row>
    <row r="93" spans="1:27" ht="15.75" customHeight="1" x14ac:dyDescent="0.25">
      <c r="A93" s="12">
        <f t="shared" si="0"/>
        <v>92</v>
      </c>
      <c r="B93" s="14" t="s">
        <v>284</v>
      </c>
      <c r="C93" t="s">
        <v>149</v>
      </c>
      <c r="D93" s="14" t="s">
        <v>7</v>
      </c>
      <c r="E93" s="14" t="s">
        <v>8</v>
      </c>
      <c r="F93" s="14">
        <v>14.5</v>
      </c>
      <c r="G93" s="14">
        <v>46.77</v>
      </c>
      <c r="H93" s="18" t="str">
        <f>HYPERLINK("https://umosphera.ru/ochnyj-tur/","Регистрация на очный тур")</f>
        <v>Регистрация на очный тур</v>
      </c>
      <c r="I93" s="14"/>
      <c r="N93" s="14"/>
      <c r="O93" s="14"/>
      <c r="P93" s="14"/>
      <c r="W93" s="14"/>
      <c r="X93" s="14"/>
      <c r="Y93" s="14"/>
      <c r="Z93" s="14"/>
      <c r="AA93" s="14"/>
    </row>
    <row r="94" spans="1:27" ht="15.75" customHeight="1" x14ac:dyDescent="0.25">
      <c r="A94" s="12">
        <f t="shared" si="0"/>
        <v>93</v>
      </c>
      <c r="B94" s="14" t="s">
        <v>285</v>
      </c>
      <c r="C94" t="s">
        <v>286</v>
      </c>
      <c r="D94" s="14" t="s">
        <v>7</v>
      </c>
      <c r="E94" s="14" t="s">
        <v>8</v>
      </c>
      <c r="F94" s="14">
        <v>11</v>
      </c>
      <c r="G94" s="14">
        <v>35.479999999999997</v>
      </c>
      <c r="H94" s="14"/>
      <c r="I94" s="14"/>
      <c r="N94" s="14"/>
      <c r="O94" s="14"/>
      <c r="P94" s="14"/>
      <c r="W94" s="14"/>
      <c r="X94" s="14"/>
      <c r="Y94" s="14"/>
      <c r="Z94" s="14"/>
      <c r="AA94" s="14"/>
    </row>
    <row r="95" spans="1:27" ht="15.75" customHeight="1" x14ac:dyDescent="0.25">
      <c r="A95" s="12">
        <f t="shared" si="0"/>
        <v>94</v>
      </c>
      <c r="B95" s="14" t="s">
        <v>287</v>
      </c>
      <c r="C95" t="s">
        <v>212</v>
      </c>
      <c r="D95" s="14" t="s">
        <v>7</v>
      </c>
      <c r="E95" s="14" t="s">
        <v>8</v>
      </c>
      <c r="F95" s="14">
        <v>14</v>
      </c>
      <c r="G95" s="14">
        <v>45.16</v>
      </c>
      <c r="H95" s="18" t="str">
        <f t="shared" ref="H95:H96" si="14">HYPERLINK("https://umosphera.ru/ochnyj-tur/","Регистрация на очный тур")</f>
        <v>Регистрация на очный тур</v>
      </c>
      <c r="I95" s="14"/>
      <c r="N95" s="14"/>
      <c r="O95" s="14"/>
      <c r="P95" s="14"/>
      <c r="W95" s="14"/>
      <c r="X95" s="14"/>
      <c r="Y95" s="14"/>
      <c r="Z95" s="14"/>
      <c r="AA95" s="14"/>
    </row>
    <row r="96" spans="1:27" ht="15.75" customHeight="1" x14ac:dyDescent="0.25">
      <c r="A96" s="12">
        <f t="shared" si="0"/>
        <v>95</v>
      </c>
      <c r="B96" s="14" t="s">
        <v>288</v>
      </c>
      <c r="C96" t="s">
        <v>289</v>
      </c>
      <c r="D96" s="14" t="s">
        <v>7</v>
      </c>
      <c r="E96" s="14" t="s">
        <v>8</v>
      </c>
      <c r="F96" s="14">
        <v>18</v>
      </c>
      <c r="G96" s="14">
        <v>58.06</v>
      </c>
      <c r="H96" s="18" t="str">
        <f t="shared" si="14"/>
        <v>Регистрация на очный тур</v>
      </c>
      <c r="I96" s="14"/>
      <c r="N96" s="14"/>
      <c r="O96" s="14"/>
      <c r="P96" s="14"/>
      <c r="W96" s="14"/>
      <c r="X96" s="14"/>
      <c r="Y96" s="14"/>
      <c r="Z96" s="14"/>
      <c r="AA96" s="14"/>
    </row>
    <row r="97" spans="1:27" ht="15.75" customHeight="1" x14ac:dyDescent="0.25">
      <c r="A97" s="12">
        <f t="shared" si="0"/>
        <v>96</v>
      </c>
      <c r="B97" s="14" t="s">
        <v>290</v>
      </c>
      <c r="C97" t="s">
        <v>277</v>
      </c>
      <c r="D97" s="14" t="s">
        <v>7</v>
      </c>
      <c r="E97" s="14"/>
      <c r="F97" s="14">
        <v>15.5</v>
      </c>
      <c r="G97" s="14">
        <v>50</v>
      </c>
      <c r="H97" s="14"/>
      <c r="I97" s="14"/>
      <c r="N97" s="14"/>
      <c r="O97" s="14"/>
      <c r="P97" s="14"/>
      <c r="W97" s="14"/>
      <c r="X97" s="14"/>
      <c r="Y97" s="14"/>
      <c r="Z97" s="14"/>
      <c r="AA97" s="14"/>
    </row>
    <row r="98" spans="1:27" ht="15.75" customHeight="1" x14ac:dyDescent="0.25">
      <c r="A98" s="12">
        <f t="shared" si="0"/>
        <v>97</v>
      </c>
      <c r="B98" s="14" t="s">
        <v>82</v>
      </c>
      <c r="C98" t="s">
        <v>291</v>
      </c>
      <c r="D98" s="14" t="s">
        <v>7</v>
      </c>
      <c r="E98" s="14" t="s">
        <v>8</v>
      </c>
      <c r="F98" s="14">
        <v>19.5</v>
      </c>
      <c r="G98" s="14">
        <v>62.9</v>
      </c>
      <c r="H98" s="18" t="str">
        <f>HYPERLINK("https://umosphera.ru/ochnyj-tur/","Регистрация на очный тур")</f>
        <v>Регистрация на очный тур</v>
      </c>
      <c r="I98" s="14"/>
      <c r="N98" s="14"/>
      <c r="O98" s="14"/>
      <c r="P98" s="14"/>
      <c r="W98" s="14"/>
      <c r="X98" s="14"/>
      <c r="Y98" s="14"/>
      <c r="Z98" s="14"/>
      <c r="AA98" s="14"/>
    </row>
    <row r="99" spans="1:27" ht="15.75" customHeight="1" x14ac:dyDescent="0.25">
      <c r="A99" s="12">
        <f t="shared" si="0"/>
        <v>98</v>
      </c>
      <c r="B99" s="14" t="s">
        <v>292</v>
      </c>
      <c r="C99" t="s">
        <v>293</v>
      </c>
      <c r="D99" s="14" t="s">
        <v>12</v>
      </c>
      <c r="E99" s="14"/>
      <c r="F99" s="14">
        <v>17</v>
      </c>
      <c r="G99" s="14">
        <v>54.84</v>
      </c>
      <c r="H99" s="14"/>
      <c r="I99" s="14"/>
      <c r="N99" s="14"/>
      <c r="O99" s="14"/>
      <c r="P99" s="14"/>
      <c r="W99" s="14"/>
      <c r="X99" s="14"/>
      <c r="Y99" s="14"/>
      <c r="Z99" s="14"/>
      <c r="AA99" s="14"/>
    </row>
    <row r="100" spans="1:27" ht="15.75" customHeight="1" x14ac:dyDescent="0.25">
      <c r="A100" s="12">
        <f t="shared" si="0"/>
        <v>99</v>
      </c>
      <c r="B100" s="14" t="s">
        <v>294</v>
      </c>
      <c r="C100" t="s">
        <v>214</v>
      </c>
      <c r="D100" s="14" t="s">
        <v>25</v>
      </c>
      <c r="E100" s="14"/>
      <c r="F100" s="14">
        <v>18.5</v>
      </c>
      <c r="G100" s="14">
        <v>59.68</v>
      </c>
      <c r="H100" s="18" t="str">
        <f t="shared" ref="H100:H108" si="15">HYPERLINK("https://umosphera.ru/ochnyj-tur/","Регистрация на очный тур")</f>
        <v>Регистрация на очный тур</v>
      </c>
      <c r="I100" s="14"/>
      <c r="N100" s="14"/>
      <c r="O100" s="14"/>
      <c r="P100" s="14"/>
      <c r="W100" s="14"/>
      <c r="X100" s="14"/>
      <c r="Y100" s="14"/>
      <c r="Z100" s="14"/>
      <c r="AA100" s="14"/>
    </row>
    <row r="101" spans="1:27" ht="15.75" customHeight="1" x14ac:dyDescent="0.25">
      <c r="A101" s="12">
        <f t="shared" si="0"/>
        <v>100</v>
      </c>
      <c r="B101" s="14" t="s">
        <v>295</v>
      </c>
      <c r="C101" t="s">
        <v>296</v>
      </c>
      <c r="D101" s="14" t="s">
        <v>14</v>
      </c>
      <c r="E101" s="14" t="s">
        <v>8</v>
      </c>
      <c r="F101" s="14">
        <v>11.5</v>
      </c>
      <c r="G101" s="14">
        <v>37.1</v>
      </c>
      <c r="H101" s="18" t="str">
        <f t="shared" si="15"/>
        <v>Регистрация на очный тур</v>
      </c>
      <c r="I101" s="14"/>
      <c r="N101" s="14"/>
      <c r="O101" s="14"/>
      <c r="P101" s="14"/>
      <c r="W101" s="14"/>
      <c r="X101" s="14"/>
      <c r="Y101" s="14"/>
      <c r="Z101" s="14"/>
      <c r="AA101" s="14"/>
    </row>
    <row r="102" spans="1:27" ht="15.75" customHeight="1" x14ac:dyDescent="0.25">
      <c r="A102" s="12">
        <f t="shared" si="0"/>
        <v>101</v>
      </c>
      <c r="B102" s="14" t="s">
        <v>297</v>
      </c>
      <c r="C102" t="s">
        <v>298</v>
      </c>
      <c r="D102" s="14" t="s">
        <v>7</v>
      </c>
      <c r="E102" s="14"/>
      <c r="F102" s="14">
        <v>19</v>
      </c>
      <c r="G102" s="14">
        <v>61.29</v>
      </c>
      <c r="H102" s="18" t="str">
        <f t="shared" si="15"/>
        <v>Регистрация на очный тур</v>
      </c>
      <c r="I102" s="14"/>
      <c r="N102" s="14"/>
      <c r="O102" s="14"/>
      <c r="P102" s="14"/>
      <c r="W102" s="14"/>
      <c r="X102" s="14"/>
      <c r="Y102" s="14"/>
      <c r="Z102" s="14"/>
      <c r="AA102" s="14"/>
    </row>
    <row r="103" spans="1:27" ht="15.75" customHeight="1" x14ac:dyDescent="0.25">
      <c r="A103" s="12">
        <f t="shared" si="0"/>
        <v>102</v>
      </c>
      <c r="B103" s="14" t="s">
        <v>299</v>
      </c>
      <c r="C103" t="s">
        <v>219</v>
      </c>
      <c r="D103" s="14" t="s">
        <v>7</v>
      </c>
      <c r="E103" s="14"/>
      <c r="F103" s="14">
        <v>20.5</v>
      </c>
      <c r="G103" s="14">
        <v>66.13</v>
      </c>
      <c r="H103" s="18" t="str">
        <f t="shared" si="15"/>
        <v>Регистрация на очный тур</v>
      </c>
      <c r="I103" s="14"/>
      <c r="N103" s="14"/>
      <c r="O103" s="14"/>
      <c r="P103" s="14"/>
      <c r="W103" s="14"/>
      <c r="X103" s="14"/>
      <c r="Y103" s="14"/>
      <c r="Z103" s="14"/>
      <c r="AA103" s="14"/>
    </row>
    <row r="104" spans="1:27" ht="15.75" customHeight="1" x14ac:dyDescent="0.25">
      <c r="A104" s="12">
        <f t="shared" si="0"/>
        <v>103</v>
      </c>
      <c r="B104" s="14" t="s">
        <v>300</v>
      </c>
      <c r="C104" t="s">
        <v>301</v>
      </c>
      <c r="D104" s="14" t="s">
        <v>14</v>
      </c>
      <c r="E104" s="14" t="s">
        <v>8</v>
      </c>
      <c r="F104" s="14">
        <v>18.5</v>
      </c>
      <c r="G104" s="14">
        <v>59.68</v>
      </c>
      <c r="H104" s="18" t="str">
        <f t="shared" si="15"/>
        <v>Регистрация на очный тур</v>
      </c>
      <c r="I104" s="14"/>
      <c r="N104" s="14"/>
      <c r="O104" s="14"/>
      <c r="P104" s="14"/>
      <c r="W104" s="14"/>
      <c r="X104" s="14"/>
      <c r="Y104" s="14"/>
      <c r="Z104" s="14"/>
      <c r="AA104" s="14"/>
    </row>
    <row r="105" spans="1:27" ht="15.75" customHeight="1" x14ac:dyDescent="0.25">
      <c r="A105" s="12">
        <f t="shared" si="0"/>
        <v>104</v>
      </c>
      <c r="B105" s="14" t="s">
        <v>302</v>
      </c>
      <c r="C105" t="s">
        <v>303</v>
      </c>
      <c r="D105" s="14" t="s">
        <v>7</v>
      </c>
      <c r="E105" s="14" t="s">
        <v>8</v>
      </c>
      <c r="F105" s="14">
        <v>24</v>
      </c>
      <c r="G105" s="14">
        <v>77.42</v>
      </c>
      <c r="H105" s="18" t="str">
        <f t="shared" si="15"/>
        <v>Регистрация на очный тур</v>
      </c>
      <c r="I105" s="14"/>
      <c r="N105" s="14"/>
      <c r="O105" s="14"/>
      <c r="P105" s="14"/>
      <c r="W105" s="14"/>
      <c r="X105" s="14"/>
      <c r="Y105" s="14"/>
      <c r="Z105" s="14"/>
      <c r="AA105" s="14"/>
    </row>
    <row r="106" spans="1:27" ht="15.75" customHeight="1" x14ac:dyDescent="0.25">
      <c r="A106" s="12">
        <f t="shared" si="0"/>
        <v>105</v>
      </c>
      <c r="B106" s="14" t="s">
        <v>304</v>
      </c>
      <c r="C106" t="s">
        <v>291</v>
      </c>
      <c r="D106" s="14" t="s">
        <v>14</v>
      </c>
      <c r="E106" s="14" t="s">
        <v>8</v>
      </c>
      <c r="F106" s="14">
        <v>12.5</v>
      </c>
      <c r="G106" s="14">
        <v>40.32</v>
      </c>
      <c r="H106" s="18" t="str">
        <f t="shared" si="15"/>
        <v>Регистрация на очный тур</v>
      </c>
      <c r="I106" s="14"/>
      <c r="N106" s="14"/>
      <c r="O106" s="14"/>
      <c r="P106" s="14"/>
      <c r="W106" s="14"/>
      <c r="X106" s="14"/>
      <c r="Y106" s="14"/>
      <c r="Z106" s="14"/>
      <c r="AA106" s="14"/>
    </row>
    <row r="107" spans="1:27" ht="15.75" customHeight="1" x14ac:dyDescent="0.25">
      <c r="A107" s="12">
        <f t="shared" si="0"/>
        <v>106</v>
      </c>
      <c r="B107" s="14" t="s">
        <v>305</v>
      </c>
      <c r="C107" t="s">
        <v>306</v>
      </c>
      <c r="D107" s="14" t="s">
        <v>7</v>
      </c>
      <c r="E107" s="14" t="s">
        <v>8</v>
      </c>
      <c r="F107" s="14">
        <v>13.5</v>
      </c>
      <c r="G107" s="14">
        <v>43.55</v>
      </c>
      <c r="H107" s="18" t="str">
        <f t="shared" si="15"/>
        <v>Регистрация на очный тур</v>
      </c>
      <c r="I107" s="14"/>
      <c r="N107" s="14"/>
      <c r="O107" s="14"/>
      <c r="P107" s="14"/>
      <c r="W107" s="14"/>
      <c r="X107" s="14"/>
      <c r="Y107" s="14"/>
      <c r="Z107" s="14"/>
      <c r="AA107" s="14"/>
    </row>
    <row r="108" spans="1:27" ht="15.75" customHeight="1" x14ac:dyDescent="0.25">
      <c r="A108" s="12">
        <f t="shared" si="0"/>
        <v>107</v>
      </c>
      <c r="B108" s="14" t="s">
        <v>307</v>
      </c>
      <c r="C108" t="s">
        <v>167</v>
      </c>
      <c r="D108" s="14" t="s">
        <v>7</v>
      </c>
      <c r="E108" s="14"/>
      <c r="F108" s="14">
        <v>19.5</v>
      </c>
      <c r="G108" s="14">
        <v>62.9</v>
      </c>
      <c r="H108" s="18" t="str">
        <f t="shared" si="15"/>
        <v>Регистрация на очный тур</v>
      </c>
      <c r="I108" s="14"/>
      <c r="N108" s="14"/>
      <c r="O108" s="14"/>
      <c r="P108" s="14"/>
      <c r="W108" s="14"/>
      <c r="X108" s="14"/>
      <c r="Y108" s="14"/>
      <c r="Z108" s="14"/>
      <c r="AA108" s="14"/>
    </row>
    <row r="109" spans="1:27" ht="15.75" customHeight="1" x14ac:dyDescent="0.25">
      <c r="A109" s="12">
        <f t="shared" si="0"/>
        <v>108</v>
      </c>
      <c r="B109" s="14" t="s">
        <v>308</v>
      </c>
      <c r="C109" t="s">
        <v>157</v>
      </c>
      <c r="D109" s="14" t="s">
        <v>7</v>
      </c>
      <c r="E109" s="14"/>
      <c r="F109" s="14">
        <v>17</v>
      </c>
      <c r="G109" s="14">
        <v>54.84</v>
      </c>
      <c r="H109" s="14"/>
      <c r="I109" s="14"/>
      <c r="N109" s="14"/>
      <c r="O109" s="14"/>
      <c r="P109" s="14"/>
      <c r="W109" s="14"/>
      <c r="X109" s="14"/>
      <c r="Y109" s="14"/>
      <c r="Z109" s="14"/>
      <c r="AA109" s="14"/>
    </row>
    <row r="110" spans="1:27" ht="15.75" customHeight="1" x14ac:dyDescent="0.25">
      <c r="A110" s="12">
        <f t="shared" si="0"/>
        <v>109</v>
      </c>
      <c r="B110" s="14" t="s">
        <v>309</v>
      </c>
      <c r="C110" t="s">
        <v>161</v>
      </c>
      <c r="D110" s="14" t="s">
        <v>12</v>
      </c>
      <c r="E110" s="14"/>
      <c r="F110" s="14">
        <v>30</v>
      </c>
      <c r="G110" s="14">
        <v>96.77</v>
      </c>
      <c r="H110" s="18" t="str">
        <f>HYPERLINK("https://umosphera.ru/ochnyj-tur/","Регистрация на очный тур")</f>
        <v>Регистрация на очный тур</v>
      </c>
      <c r="I110" s="14"/>
      <c r="N110" s="14"/>
      <c r="O110" s="14"/>
      <c r="P110" s="14"/>
      <c r="W110" s="14"/>
      <c r="X110" s="14"/>
      <c r="Y110" s="14"/>
      <c r="Z110" s="14"/>
      <c r="AA110" s="14"/>
    </row>
    <row r="111" spans="1:27" ht="15.75" customHeight="1" x14ac:dyDescent="0.25">
      <c r="A111" s="12">
        <f t="shared" si="0"/>
        <v>110</v>
      </c>
      <c r="B111" s="14" t="s">
        <v>310</v>
      </c>
      <c r="C111" t="s">
        <v>280</v>
      </c>
      <c r="D111" s="14" t="s">
        <v>7</v>
      </c>
      <c r="E111" s="14" t="s">
        <v>8</v>
      </c>
      <c r="F111" s="14">
        <v>9</v>
      </c>
      <c r="G111" s="14">
        <v>29.03</v>
      </c>
      <c r="H111" s="14"/>
      <c r="I111" s="14"/>
      <c r="N111" s="14"/>
      <c r="O111" s="14"/>
      <c r="P111" s="14"/>
      <c r="W111" s="14"/>
      <c r="X111" s="14"/>
      <c r="Y111" s="14"/>
      <c r="Z111" s="14"/>
      <c r="AA111" s="14"/>
    </row>
    <row r="112" spans="1:27" ht="15.75" customHeight="1" x14ac:dyDescent="0.25">
      <c r="A112" s="12">
        <f t="shared" si="0"/>
        <v>111</v>
      </c>
      <c r="B112" s="14" t="s">
        <v>311</v>
      </c>
      <c r="C112" t="s">
        <v>312</v>
      </c>
      <c r="D112" s="14" t="s">
        <v>12</v>
      </c>
      <c r="E112" s="14"/>
      <c r="F112" s="14">
        <v>17.5</v>
      </c>
      <c r="G112" s="14">
        <v>56.45</v>
      </c>
      <c r="H112" s="18" t="str">
        <f t="shared" ref="H112:H114" si="16">HYPERLINK("https://umosphera.ru/ochnyj-tur/","Регистрация на очный тур")</f>
        <v>Регистрация на очный тур</v>
      </c>
      <c r="I112" s="14"/>
      <c r="N112" s="14"/>
      <c r="O112" s="14"/>
      <c r="P112" s="14"/>
      <c r="W112" s="14"/>
      <c r="X112" s="14"/>
      <c r="Y112" s="14"/>
      <c r="Z112" s="14"/>
      <c r="AA112" s="14"/>
    </row>
    <row r="113" spans="1:27" ht="15.75" customHeight="1" x14ac:dyDescent="0.25">
      <c r="A113" s="12">
        <f t="shared" si="0"/>
        <v>112</v>
      </c>
      <c r="B113" s="14" t="s">
        <v>313</v>
      </c>
      <c r="C113" t="s">
        <v>192</v>
      </c>
      <c r="D113" s="14" t="s">
        <v>7</v>
      </c>
      <c r="E113" s="14"/>
      <c r="F113" s="14">
        <v>22</v>
      </c>
      <c r="G113" s="14">
        <v>70.97</v>
      </c>
      <c r="H113" s="18" t="str">
        <f t="shared" si="16"/>
        <v>Регистрация на очный тур</v>
      </c>
      <c r="I113" s="14"/>
      <c r="N113" s="14"/>
      <c r="O113" s="14"/>
      <c r="P113" s="14"/>
      <c r="W113" s="14"/>
      <c r="X113" s="14"/>
      <c r="Y113" s="14"/>
      <c r="Z113" s="14"/>
      <c r="AA113" s="14"/>
    </row>
    <row r="114" spans="1:27" ht="15.75" customHeight="1" x14ac:dyDescent="0.25">
      <c r="A114" s="12">
        <f t="shared" si="0"/>
        <v>113</v>
      </c>
      <c r="B114" s="14" t="s">
        <v>313</v>
      </c>
      <c r="C114" t="s">
        <v>167</v>
      </c>
      <c r="D114" s="14" t="s">
        <v>7</v>
      </c>
      <c r="E114" s="14" t="s">
        <v>8</v>
      </c>
      <c r="F114" s="14">
        <v>16.5</v>
      </c>
      <c r="G114" s="14">
        <v>53.23</v>
      </c>
      <c r="H114" s="18" t="str">
        <f t="shared" si="16"/>
        <v>Регистрация на очный тур</v>
      </c>
      <c r="I114" s="14"/>
      <c r="N114" s="14"/>
      <c r="O114" s="14"/>
      <c r="P114" s="14"/>
      <c r="W114" s="14"/>
      <c r="X114" s="14"/>
      <c r="Y114" s="14"/>
      <c r="Z114" s="14"/>
      <c r="AA114" s="14"/>
    </row>
    <row r="115" spans="1:27" ht="15.75" customHeight="1" x14ac:dyDescent="0.25">
      <c r="A115" s="12">
        <f t="shared" si="0"/>
        <v>114</v>
      </c>
      <c r="B115" s="14" t="s">
        <v>313</v>
      </c>
      <c r="C115" t="s">
        <v>262</v>
      </c>
      <c r="D115" s="14" t="s">
        <v>7</v>
      </c>
      <c r="E115" s="14"/>
      <c r="F115" s="14">
        <v>12</v>
      </c>
      <c r="G115" s="14">
        <v>38.71</v>
      </c>
      <c r="H115" s="14"/>
      <c r="I115" s="14"/>
      <c r="N115" s="14"/>
      <c r="O115" s="14"/>
      <c r="P115" s="14"/>
      <c r="W115" s="14"/>
      <c r="X115" s="14"/>
      <c r="Y115" s="14"/>
      <c r="Z115" s="14"/>
      <c r="AA115" s="14"/>
    </row>
    <row r="116" spans="1:27" ht="15.75" customHeight="1" x14ac:dyDescent="0.25">
      <c r="A116" s="12">
        <f t="shared" si="0"/>
        <v>115</v>
      </c>
      <c r="B116" s="14" t="s">
        <v>314</v>
      </c>
      <c r="C116" t="s">
        <v>232</v>
      </c>
      <c r="D116" s="14" t="s">
        <v>7</v>
      </c>
      <c r="E116" s="14" t="s">
        <v>8</v>
      </c>
      <c r="F116" s="14">
        <v>13.5</v>
      </c>
      <c r="G116" s="14">
        <v>43.55</v>
      </c>
      <c r="H116" s="18" t="str">
        <f t="shared" ref="H116:H119" si="17">HYPERLINK("https://umosphera.ru/ochnyj-tur/","Регистрация на очный тур")</f>
        <v>Регистрация на очный тур</v>
      </c>
      <c r="I116" s="14"/>
      <c r="N116" s="14"/>
      <c r="O116" s="14"/>
      <c r="P116" s="14"/>
      <c r="W116" s="14"/>
      <c r="X116" s="14"/>
      <c r="Y116" s="14"/>
      <c r="Z116" s="14"/>
      <c r="AA116" s="14"/>
    </row>
    <row r="117" spans="1:27" ht="15.75" customHeight="1" x14ac:dyDescent="0.25">
      <c r="A117" s="12">
        <f t="shared" si="0"/>
        <v>116</v>
      </c>
      <c r="B117" s="14" t="s">
        <v>315</v>
      </c>
      <c r="C117" t="s">
        <v>200</v>
      </c>
      <c r="D117" s="14" t="s">
        <v>7</v>
      </c>
      <c r="E117" s="14"/>
      <c r="F117" s="14">
        <v>24</v>
      </c>
      <c r="G117" s="14">
        <v>77.42</v>
      </c>
      <c r="H117" s="18" t="str">
        <f t="shared" si="17"/>
        <v>Регистрация на очный тур</v>
      </c>
      <c r="I117" s="14"/>
      <c r="N117" s="14"/>
      <c r="O117" s="14"/>
      <c r="P117" s="14"/>
      <c r="W117" s="14"/>
      <c r="X117" s="14"/>
      <c r="Y117" s="14"/>
      <c r="Z117" s="14"/>
      <c r="AA117" s="14"/>
    </row>
    <row r="118" spans="1:27" ht="15.75" customHeight="1" x14ac:dyDescent="0.25">
      <c r="A118" s="12">
        <f t="shared" si="0"/>
        <v>117</v>
      </c>
      <c r="B118" s="14" t="s">
        <v>316</v>
      </c>
      <c r="C118" t="s">
        <v>232</v>
      </c>
      <c r="D118" s="14" t="s">
        <v>25</v>
      </c>
      <c r="E118" s="14"/>
      <c r="F118" s="14">
        <v>20.5</v>
      </c>
      <c r="G118" s="14">
        <v>66.13</v>
      </c>
      <c r="H118" s="18" t="str">
        <f t="shared" si="17"/>
        <v>Регистрация на очный тур</v>
      </c>
      <c r="I118" s="14"/>
      <c r="N118" s="14"/>
      <c r="O118" s="14"/>
      <c r="P118" s="14"/>
      <c r="W118" s="14"/>
      <c r="X118" s="14"/>
      <c r="Y118" s="14"/>
      <c r="Z118" s="14"/>
      <c r="AA118" s="14"/>
    </row>
    <row r="119" spans="1:27" ht="15.75" customHeight="1" x14ac:dyDescent="0.25">
      <c r="A119" s="12">
        <f t="shared" si="0"/>
        <v>118</v>
      </c>
      <c r="B119" s="14" t="s">
        <v>317</v>
      </c>
      <c r="C119" t="s">
        <v>181</v>
      </c>
      <c r="D119" s="14" t="s">
        <v>14</v>
      </c>
      <c r="E119" s="14" t="s">
        <v>8</v>
      </c>
      <c r="F119" s="14">
        <v>15</v>
      </c>
      <c r="G119" s="14">
        <v>48.39</v>
      </c>
      <c r="H119" s="18" t="str">
        <f t="shared" si="17"/>
        <v>Регистрация на очный тур</v>
      </c>
      <c r="I119" s="14"/>
      <c r="N119" s="14"/>
      <c r="O119" s="14"/>
      <c r="P119" s="14"/>
      <c r="W119" s="14"/>
      <c r="X119" s="14"/>
      <c r="Y119" s="14"/>
      <c r="Z119" s="14"/>
      <c r="AA119" s="14"/>
    </row>
    <row r="120" spans="1:27" ht="15.75" customHeight="1" x14ac:dyDescent="0.25">
      <c r="A120" s="12">
        <f t="shared" si="0"/>
        <v>119</v>
      </c>
      <c r="B120" s="14" t="s">
        <v>318</v>
      </c>
      <c r="C120" t="s">
        <v>286</v>
      </c>
      <c r="D120" s="14" t="s">
        <v>7</v>
      </c>
      <c r="E120" s="14" t="s">
        <v>8</v>
      </c>
      <c r="F120" s="14">
        <v>8.5</v>
      </c>
      <c r="G120" s="14">
        <v>27.42</v>
      </c>
      <c r="H120" s="14"/>
      <c r="I120" s="14"/>
      <c r="N120" s="14"/>
      <c r="O120" s="14"/>
      <c r="P120" s="14"/>
      <c r="W120" s="14"/>
      <c r="X120" s="14"/>
      <c r="Y120" s="14"/>
      <c r="Z120" s="14"/>
      <c r="AA120" s="14"/>
    </row>
    <row r="121" spans="1:27" ht="15.75" customHeight="1" x14ac:dyDescent="0.25">
      <c r="A121" s="12">
        <f t="shared" si="0"/>
        <v>120</v>
      </c>
      <c r="B121" s="14" t="s">
        <v>319</v>
      </c>
      <c r="C121" t="s">
        <v>161</v>
      </c>
      <c r="D121" s="14" t="s">
        <v>25</v>
      </c>
      <c r="E121" s="14"/>
      <c r="F121" s="14">
        <v>26</v>
      </c>
      <c r="G121" s="14">
        <v>83.87</v>
      </c>
      <c r="H121" s="18" t="str">
        <f t="shared" ref="H121:H134" si="18">HYPERLINK("https://umosphera.ru/ochnyj-tur/","Регистрация на очный тур")</f>
        <v>Регистрация на очный тур</v>
      </c>
      <c r="I121" s="14"/>
      <c r="N121" s="14"/>
      <c r="O121" s="14"/>
      <c r="P121" s="14"/>
      <c r="W121" s="14"/>
      <c r="X121" s="14"/>
      <c r="Y121" s="14"/>
      <c r="Z121" s="14"/>
      <c r="AA121" s="14"/>
    </row>
    <row r="122" spans="1:27" ht="15.75" customHeight="1" x14ac:dyDescent="0.25">
      <c r="A122" s="12">
        <f t="shared" si="0"/>
        <v>121</v>
      </c>
      <c r="B122" s="14" t="s">
        <v>320</v>
      </c>
      <c r="C122" t="s">
        <v>291</v>
      </c>
      <c r="D122" s="14" t="s">
        <v>14</v>
      </c>
      <c r="E122" s="14" t="s">
        <v>8</v>
      </c>
      <c r="F122" s="14">
        <v>16.5</v>
      </c>
      <c r="G122" s="14">
        <v>53.23</v>
      </c>
      <c r="H122" s="18" t="str">
        <f t="shared" si="18"/>
        <v>Регистрация на очный тур</v>
      </c>
      <c r="I122" s="14"/>
      <c r="N122" s="14"/>
      <c r="O122" s="14"/>
      <c r="P122" s="14"/>
      <c r="W122" s="14"/>
      <c r="X122" s="14"/>
      <c r="Y122" s="14"/>
      <c r="Z122" s="14"/>
      <c r="AA122" s="14"/>
    </row>
    <row r="123" spans="1:27" ht="15.75" customHeight="1" x14ac:dyDescent="0.25">
      <c r="A123" s="12">
        <f t="shared" si="0"/>
        <v>122</v>
      </c>
      <c r="B123" s="14" t="s">
        <v>321</v>
      </c>
      <c r="C123" t="s">
        <v>161</v>
      </c>
      <c r="D123" s="14" t="s">
        <v>25</v>
      </c>
      <c r="E123" s="14"/>
      <c r="F123" s="14">
        <v>17.5</v>
      </c>
      <c r="G123" s="14">
        <v>56.45</v>
      </c>
      <c r="H123" s="18" t="str">
        <f t="shared" si="18"/>
        <v>Регистрация на очный тур</v>
      </c>
      <c r="I123" s="14"/>
      <c r="N123" s="14"/>
      <c r="O123" s="14"/>
      <c r="P123" s="14"/>
      <c r="W123" s="14"/>
      <c r="X123" s="14"/>
      <c r="Y123" s="14"/>
      <c r="Z123" s="14"/>
      <c r="AA123" s="14"/>
    </row>
    <row r="124" spans="1:27" ht="15.75" customHeight="1" x14ac:dyDescent="0.25">
      <c r="A124" s="12">
        <f t="shared" si="0"/>
        <v>123</v>
      </c>
      <c r="B124" s="14" t="s">
        <v>322</v>
      </c>
      <c r="C124" t="s">
        <v>169</v>
      </c>
      <c r="D124" s="14" t="s">
        <v>7</v>
      </c>
      <c r="E124" s="14" t="s">
        <v>8</v>
      </c>
      <c r="F124" s="14">
        <v>14</v>
      </c>
      <c r="G124" s="14">
        <v>45.16</v>
      </c>
      <c r="H124" s="18" t="str">
        <f t="shared" si="18"/>
        <v>Регистрация на очный тур</v>
      </c>
      <c r="I124" s="14"/>
      <c r="N124" s="14"/>
      <c r="O124" s="14"/>
      <c r="P124" s="14"/>
      <c r="W124" s="14"/>
      <c r="X124" s="14"/>
      <c r="Y124" s="14"/>
      <c r="Z124" s="14"/>
      <c r="AA124" s="14"/>
    </row>
    <row r="125" spans="1:27" ht="15.75" customHeight="1" x14ac:dyDescent="0.25">
      <c r="A125" s="12">
        <f t="shared" si="0"/>
        <v>124</v>
      </c>
      <c r="B125" s="14" t="s">
        <v>323</v>
      </c>
      <c r="C125" t="s">
        <v>161</v>
      </c>
      <c r="D125" s="14" t="s">
        <v>7</v>
      </c>
      <c r="E125" s="14" t="s">
        <v>8</v>
      </c>
      <c r="F125" s="14">
        <v>11.5</v>
      </c>
      <c r="G125" s="14">
        <v>37.1</v>
      </c>
      <c r="H125" s="18" t="str">
        <f t="shared" si="18"/>
        <v>Регистрация на очный тур</v>
      </c>
      <c r="I125" s="14"/>
      <c r="N125" s="14"/>
      <c r="O125" s="14"/>
      <c r="P125" s="14"/>
      <c r="W125" s="14"/>
      <c r="X125" s="14"/>
      <c r="Y125" s="14"/>
      <c r="Z125" s="14"/>
      <c r="AA125" s="14"/>
    </row>
    <row r="126" spans="1:27" ht="15.75" customHeight="1" x14ac:dyDescent="0.25">
      <c r="A126" s="12">
        <f t="shared" si="0"/>
        <v>125</v>
      </c>
      <c r="B126" s="14" t="s">
        <v>324</v>
      </c>
      <c r="C126" t="s">
        <v>198</v>
      </c>
      <c r="D126" s="14" t="s">
        <v>32</v>
      </c>
      <c r="E126" s="14"/>
      <c r="F126" s="14">
        <v>22.5</v>
      </c>
      <c r="G126" s="14">
        <v>72.58</v>
      </c>
      <c r="H126" s="18" t="str">
        <f t="shared" si="18"/>
        <v>Регистрация на очный тур</v>
      </c>
      <c r="I126" s="14"/>
      <c r="N126" s="14"/>
      <c r="O126" s="14"/>
      <c r="P126" s="14"/>
      <c r="W126" s="14"/>
      <c r="X126" s="14"/>
      <c r="Y126" s="14"/>
      <c r="Z126" s="14"/>
      <c r="AA126" s="14"/>
    </row>
    <row r="127" spans="1:27" ht="15.75" customHeight="1" x14ac:dyDescent="0.25">
      <c r="A127" s="12">
        <f t="shared" si="0"/>
        <v>126</v>
      </c>
      <c r="B127" s="14" t="s">
        <v>325</v>
      </c>
      <c r="C127" t="s">
        <v>277</v>
      </c>
      <c r="D127" s="14" t="s">
        <v>7</v>
      </c>
      <c r="E127" s="14" t="s">
        <v>8</v>
      </c>
      <c r="F127" s="14">
        <v>11.5</v>
      </c>
      <c r="G127" s="14">
        <v>37.1</v>
      </c>
      <c r="H127" s="18" t="str">
        <f t="shared" si="18"/>
        <v>Регистрация на очный тур</v>
      </c>
      <c r="I127" s="14"/>
      <c r="N127" s="14"/>
      <c r="O127" s="14"/>
      <c r="P127" s="14"/>
      <c r="W127" s="14"/>
      <c r="X127" s="14"/>
      <c r="Y127" s="14"/>
      <c r="Z127" s="14"/>
      <c r="AA127" s="14"/>
    </row>
    <row r="128" spans="1:27" ht="15.75" customHeight="1" x14ac:dyDescent="0.25">
      <c r="A128" s="12">
        <f t="shared" si="0"/>
        <v>127</v>
      </c>
      <c r="B128" s="14" t="s">
        <v>326</v>
      </c>
      <c r="C128" t="s">
        <v>327</v>
      </c>
      <c r="D128" s="14" t="s">
        <v>12</v>
      </c>
      <c r="E128" s="14"/>
      <c r="F128" s="14">
        <v>19</v>
      </c>
      <c r="G128" s="14">
        <v>61.29</v>
      </c>
      <c r="H128" s="18" t="str">
        <f t="shared" si="18"/>
        <v>Регистрация на очный тур</v>
      </c>
      <c r="I128" s="14"/>
      <c r="N128" s="14"/>
      <c r="O128" s="14"/>
      <c r="P128" s="14"/>
      <c r="W128" s="14"/>
      <c r="X128" s="14"/>
      <c r="Y128" s="14"/>
      <c r="Z128" s="14"/>
      <c r="AA128" s="14"/>
    </row>
    <row r="129" spans="1:27" ht="15.75" customHeight="1" x14ac:dyDescent="0.25">
      <c r="A129" s="12">
        <f t="shared" si="0"/>
        <v>128</v>
      </c>
      <c r="B129" s="14" t="s">
        <v>328</v>
      </c>
      <c r="C129" t="s">
        <v>329</v>
      </c>
      <c r="D129" s="14" t="s">
        <v>7</v>
      </c>
      <c r="E129" s="14"/>
      <c r="F129" s="14">
        <v>18</v>
      </c>
      <c r="G129" s="14">
        <v>58.06</v>
      </c>
      <c r="H129" s="18" t="str">
        <f t="shared" si="18"/>
        <v>Регистрация на очный тур</v>
      </c>
      <c r="I129" s="14"/>
      <c r="N129" s="14"/>
      <c r="O129" s="14"/>
      <c r="P129" s="14"/>
      <c r="W129" s="14"/>
      <c r="X129" s="14"/>
      <c r="Y129" s="14"/>
      <c r="Z129" s="14"/>
      <c r="AA129" s="14"/>
    </row>
    <row r="130" spans="1:27" ht="15.75" customHeight="1" x14ac:dyDescent="0.25">
      <c r="A130" s="12">
        <f t="shared" si="0"/>
        <v>129</v>
      </c>
      <c r="B130" s="14" t="s">
        <v>330</v>
      </c>
      <c r="C130" t="s">
        <v>258</v>
      </c>
      <c r="D130" s="14" t="s">
        <v>14</v>
      </c>
      <c r="E130" s="14" t="s">
        <v>8</v>
      </c>
      <c r="F130" s="14">
        <v>17</v>
      </c>
      <c r="G130" s="14">
        <v>54.84</v>
      </c>
      <c r="H130" s="18" t="str">
        <f t="shared" si="18"/>
        <v>Регистрация на очный тур</v>
      </c>
      <c r="I130" s="14"/>
      <c r="N130" s="14"/>
      <c r="O130" s="14"/>
      <c r="P130" s="14"/>
      <c r="W130" s="14"/>
      <c r="X130" s="14"/>
      <c r="Y130" s="14"/>
      <c r="Z130" s="14"/>
      <c r="AA130" s="14"/>
    </row>
    <row r="131" spans="1:27" ht="15.75" customHeight="1" x14ac:dyDescent="0.25">
      <c r="A131" s="12">
        <f t="shared" si="0"/>
        <v>130</v>
      </c>
      <c r="B131" s="14" t="s">
        <v>331</v>
      </c>
      <c r="C131" t="s">
        <v>201</v>
      </c>
      <c r="D131" s="14" t="s">
        <v>7</v>
      </c>
      <c r="E131" s="14"/>
      <c r="F131" s="14">
        <v>26</v>
      </c>
      <c r="G131" s="14">
        <v>83.87</v>
      </c>
      <c r="H131" s="18" t="str">
        <f t="shared" si="18"/>
        <v>Регистрация на очный тур</v>
      </c>
      <c r="I131" s="14"/>
      <c r="N131" s="14"/>
      <c r="O131" s="14"/>
      <c r="P131" s="14"/>
      <c r="W131" s="14"/>
      <c r="X131" s="14"/>
      <c r="Y131" s="14"/>
      <c r="Z131" s="14"/>
      <c r="AA131" s="14"/>
    </row>
    <row r="132" spans="1:27" ht="15.75" customHeight="1" x14ac:dyDescent="0.25">
      <c r="A132" s="12">
        <f t="shared" si="0"/>
        <v>131</v>
      </c>
      <c r="B132" s="14" t="s">
        <v>332</v>
      </c>
      <c r="C132" t="s">
        <v>207</v>
      </c>
      <c r="D132" s="14" t="s">
        <v>14</v>
      </c>
      <c r="E132" s="14" t="s">
        <v>8</v>
      </c>
      <c r="F132" s="14">
        <v>15</v>
      </c>
      <c r="G132" s="14">
        <v>48.39</v>
      </c>
      <c r="H132" s="18" t="str">
        <f t="shared" si="18"/>
        <v>Регистрация на очный тур</v>
      </c>
      <c r="I132" s="14"/>
      <c r="N132" s="14"/>
      <c r="O132" s="14"/>
      <c r="P132" s="14"/>
      <c r="W132" s="14"/>
      <c r="X132" s="14"/>
      <c r="Y132" s="14"/>
      <c r="Z132" s="14"/>
      <c r="AA132" s="14"/>
    </row>
    <row r="133" spans="1:27" ht="15.75" customHeight="1" x14ac:dyDescent="0.25">
      <c r="A133" s="12">
        <f t="shared" si="0"/>
        <v>132</v>
      </c>
      <c r="B133" s="14" t="s">
        <v>333</v>
      </c>
      <c r="C133" t="s">
        <v>334</v>
      </c>
      <c r="D133" s="14" t="s">
        <v>7</v>
      </c>
      <c r="E133" s="14"/>
      <c r="F133" s="14">
        <v>30</v>
      </c>
      <c r="G133" s="14">
        <v>97.77</v>
      </c>
      <c r="H133" s="18" t="str">
        <f t="shared" si="18"/>
        <v>Регистрация на очный тур</v>
      </c>
      <c r="I133" s="14"/>
      <c r="N133" s="14"/>
      <c r="O133" s="14"/>
      <c r="P133" s="14"/>
      <c r="W133" s="14"/>
      <c r="X133" s="14"/>
      <c r="Y133" s="14"/>
      <c r="Z133" s="14"/>
      <c r="AA133" s="14"/>
    </row>
    <row r="134" spans="1:27" ht="15.75" customHeight="1" x14ac:dyDescent="0.25">
      <c r="A134" s="12">
        <f t="shared" si="0"/>
        <v>133</v>
      </c>
      <c r="B134" s="14" t="s">
        <v>335</v>
      </c>
      <c r="C134" t="s">
        <v>336</v>
      </c>
      <c r="D134" s="14" t="s">
        <v>7</v>
      </c>
      <c r="E134" s="14"/>
      <c r="F134" s="14">
        <v>22.5</v>
      </c>
      <c r="G134" s="14">
        <v>72.58</v>
      </c>
      <c r="H134" s="18" t="str">
        <f t="shared" si="18"/>
        <v>Регистрация на очный тур</v>
      </c>
      <c r="I134" s="14"/>
      <c r="N134" s="14"/>
      <c r="O134" s="14"/>
      <c r="P134" s="14"/>
      <c r="W134" s="14"/>
      <c r="X134" s="14"/>
      <c r="Y134" s="14"/>
      <c r="Z134" s="14"/>
      <c r="AA134" s="14"/>
    </row>
    <row r="135" spans="1:27" ht="15.75" customHeight="1" x14ac:dyDescent="0.25">
      <c r="A135" s="12">
        <f t="shared" si="0"/>
        <v>134</v>
      </c>
      <c r="B135" s="14" t="s">
        <v>337</v>
      </c>
      <c r="C135" t="s">
        <v>165</v>
      </c>
      <c r="D135" s="14" t="s">
        <v>7</v>
      </c>
      <c r="E135" s="14" t="s">
        <v>8</v>
      </c>
      <c r="F135" s="14">
        <v>10.5</v>
      </c>
      <c r="G135" s="14">
        <v>33.869999999999997</v>
      </c>
      <c r="H135" s="14"/>
      <c r="I135" s="14"/>
      <c r="N135" s="14"/>
      <c r="O135" s="14"/>
      <c r="P135" s="14"/>
      <c r="W135" s="14"/>
      <c r="X135" s="14"/>
      <c r="Y135" s="14"/>
      <c r="Z135" s="14"/>
      <c r="AA135" s="14"/>
    </row>
    <row r="136" spans="1:27" ht="15.75" customHeight="1" x14ac:dyDescent="0.25">
      <c r="A136" s="12">
        <f t="shared" si="0"/>
        <v>135</v>
      </c>
      <c r="B136" s="14" t="s">
        <v>338</v>
      </c>
      <c r="C136" t="s">
        <v>339</v>
      </c>
      <c r="D136" s="14" t="s">
        <v>27</v>
      </c>
      <c r="E136" s="14"/>
      <c r="F136" s="14">
        <v>19.5</v>
      </c>
      <c r="G136" s="14">
        <v>62.9</v>
      </c>
      <c r="H136" s="18" t="str">
        <f t="shared" ref="H136:H142" si="19">HYPERLINK("https://umosphera.ru/ochnyj-tur/","Регистрация на очный тур")</f>
        <v>Регистрация на очный тур</v>
      </c>
      <c r="I136" s="14"/>
      <c r="N136" s="14"/>
      <c r="O136" s="14"/>
      <c r="P136" s="14"/>
      <c r="W136" s="14"/>
      <c r="X136" s="14"/>
      <c r="Y136" s="14"/>
      <c r="Z136" s="14"/>
      <c r="AA136" s="14"/>
    </row>
    <row r="137" spans="1:27" ht="15.75" customHeight="1" x14ac:dyDescent="0.25">
      <c r="A137" s="12">
        <f t="shared" si="0"/>
        <v>136</v>
      </c>
      <c r="B137" s="14" t="s">
        <v>340</v>
      </c>
      <c r="C137" t="s">
        <v>341</v>
      </c>
      <c r="D137" s="14" t="s">
        <v>7</v>
      </c>
      <c r="E137" s="14" t="s">
        <v>8</v>
      </c>
      <c r="F137" s="14">
        <v>21</v>
      </c>
      <c r="G137" s="14">
        <v>67.739999999999995</v>
      </c>
      <c r="H137" s="18" t="str">
        <f t="shared" si="19"/>
        <v>Регистрация на очный тур</v>
      </c>
      <c r="I137" s="14"/>
      <c r="N137" s="14"/>
      <c r="O137" s="14"/>
      <c r="P137" s="14"/>
      <c r="W137" s="14"/>
      <c r="X137" s="14"/>
      <c r="Y137" s="14"/>
      <c r="Z137" s="14"/>
      <c r="AA137" s="14"/>
    </row>
    <row r="138" spans="1:27" ht="15.75" customHeight="1" x14ac:dyDescent="0.25">
      <c r="A138" s="12">
        <f t="shared" si="0"/>
        <v>137</v>
      </c>
      <c r="B138" s="14" t="s">
        <v>340</v>
      </c>
      <c r="C138" t="s">
        <v>139</v>
      </c>
      <c r="D138" s="14" t="s">
        <v>7</v>
      </c>
      <c r="E138" s="14"/>
      <c r="F138" s="14">
        <v>24.5</v>
      </c>
      <c r="G138" s="14">
        <v>79.03</v>
      </c>
      <c r="H138" s="18" t="str">
        <f t="shared" si="19"/>
        <v>Регистрация на очный тур</v>
      </c>
      <c r="I138" s="14"/>
      <c r="N138" s="14"/>
      <c r="O138" s="14"/>
      <c r="P138" s="14"/>
      <c r="W138" s="14"/>
      <c r="X138" s="14"/>
      <c r="Y138" s="14"/>
      <c r="Z138" s="14"/>
      <c r="AA138" s="14"/>
    </row>
    <row r="139" spans="1:27" ht="15.75" customHeight="1" x14ac:dyDescent="0.25">
      <c r="A139" s="12">
        <f t="shared" si="0"/>
        <v>138</v>
      </c>
      <c r="B139" s="14" t="s">
        <v>342</v>
      </c>
      <c r="C139" t="s">
        <v>275</v>
      </c>
      <c r="D139" s="14" t="s">
        <v>25</v>
      </c>
      <c r="E139" s="14"/>
      <c r="F139" s="14">
        <v>24</v>
      </c>
      <c r="G139" s="14">
        <v>77.42</v>
      </c>
      <c r="H139" s="18" t="str">
        <f t="shared" si="19"/>
        <v>Регистрация на очный тур</v>
      </c>
      <c r="I139" s="14"/>
      <c r="N139" s="14"/>
      <c r="O139" s="14"/>
      <c r="P139" s="14"/>
      <c r="W139" s="14"/>
      <c r="X139" s="14"/>
      <c r="Y139" s="14"/>
      <c r="Z139" s="14"/>
      <c r="AA139" s="14"/>
    </row>
    <row r="140" spans="1:27" ht="15.75" customHeight="1" x14ac:dyDescent="0.25">
      <c r="A140" s="12">
        <f t="shared" si="0"/>
        <v>139</v>
      </c>
      <c r="B140" s="14" t="s">
        <v>343</v>
      </c>
      <c r="C140" t="s">
        <v>344</v>
      </c>
      <c r="D140" s="14" t="s">
        <v>7</v>
      </c>
      <c r="E140" s="14"/>
      <c r="F140" s="14">
        <v>18</v>
      </c>
      <c r="G140" s="14">
        <v>58.06</v>
      </c>
      <c r="H140" s="18" t="str">
        <f t="shared" si="19"/>
        <v>Регистрация на очный тур</v>
      </c>
      <c r="I140" s="14"/>
      <c r="N140" s="14"/>
      <c r="O140" s="14"/>
      <c r="P140" s="14"/>
      <c r="W140" s="14"/>
      <c r="X140" s="14"/>
      <c r="Y140" s="14"/>
      <c r="Z140" s="14"/>
      <c r="AA140" s="14"/>
    </row>
    <row r="141" spans="1:27" ht="15.75" customHeight="1" x14ac:dyDescent="0.25">
      <c r="A141" s="12">
        <f t="shared" si="0"/>
        <v>140</v>
      </c>
      <c r="B141" s="14" t="s">
        <v>345</v>
      </c>
      <c r="C141" t="s">
        <v>165</v>
      </c>
      <c r="D141" s="14" t="s">
        <v>7</v>
      </c>
      <c r="E141" s="14"/>
      <c r="F141" s="14">
        <v>23.5</v>
      </c>
      <c r="G141" s="14">
        <v>75.81</v>
      </c>
      <c r="H141" s="18" t="str">
        <f t="shared" si="19"/>
        <v>Регистрация на очный тур</v>
      </c>
      <c r="I141" s="14"/>
      <c r="N141" s="14"/>
      <c r="O141" s="14"/>
      <c r="P141" s="14"/>
      <c r="W141" s="14"/>
      <c r="X141" s="14"/>
      <c r="Y141" s="14"/>
      <c r="Z141" s="14"/>
      <c r="AA141" s="14"/>
    </row>
    <row r="142" spans="1:27" ht="15.75" customHeight="1" x14ac:dyDescent="0.25">
      <c r="A142" s="12">
        <f t="shared" si="0"/>
        <v>141</v>
      </c>
      <c r="B142" s="14" t="s">
        <v>345</v>
      </c>
      <c r="C142" t="s">
        <v>227</v>
      </c>
      <c r="D142" s="14" t="s">
        <v>7</v>
      </c>
      <c r="E142" s="14" t="s">
        <v>8</v>
      </c>
      <c r="F142" s="14">
        <v>14</v>
      </c>
      <c r="G142" s="14">
        <v>45.16</v>
      </c>
      <c r="H142" s="18" t="str">
        <f t="shared" si="19"/>
        <v>Регистрация на очный тур</v>
      </c>
      <c r="I142" s="14"/>
      <c r="N142" s="14"/>
      <c r="O142" s="14"/>
      <c r="P142" s="14"/>
      <c r="W142" s="14"/>
      <c r="X142" s="14"/>
      <c r="Y142" s="14"/>
      <c r="Z142" s="14"/>
      <c r="AA142" s="14"/>
    </row>
    <row r="143" spans="1:27" ht="15.75" customHeight="1" x14ac:dyDescent="0.25">
      <c r="A143" s="12">
        <f t="shared" si="0"/>
        <v>142</v>
      </c>
      <c r="B143" s="14" t="s">
        <v>346</v>
      </c>
      <c r="C143" t="s">
        <v>157</v>
      </c>
      <c r="D143" s="14" t="s">
        <v>7</v>
      </c>
      <c r="E143" s="14"/>
      <c r="F143" s="14">
        <v>10</v>
      </c>
      <c r="G143" s="14">
        <v>32.26</v>
      </c>
      <c r="H143" s="14"/>
      <c r="I143" s="14"/>
      <c r="N143" s="14"/>
      <c r="O143" s="14"/>
      <c r="P143" s="14"/>
      <c r="W143" s="14"/>
      <c r="X143" s="14"/>
      <c r="Y143" s="14"/>
      <c r="Z143" s="14"/>
      <c r="AA143" s="14"/>
    </row>
    <row r="144" spans="1:27" ht="15.75" customHeight="1" x14ac:dyDescent="0.25">
      <c r="A144" s="12">
        <f t="shared" si="0"/>
        <v>143</v>
      </c>
      <c r="B144" s="14" t="s">
        <v>347</v>
      </c>
      <c r="C144" t="s">
        <v>147</v>
      </c>
      <c r="D144" s="14" t="s">
        <v>7</v>
      </c>
      <c r="E144" s="14" t="s">
        <v>8</v>
      </c>
      <c r="F144" s="14">
        <v>18</v>
      </c>
      <c r="G144" s="14">
        <v>58.06</v>
      </c>
      <c r="H144" s="18" t="str">
        <f t="shared" ref="H144:H147" si="20">HYPERLINK("https://umosphera.ru/ochnyj-tur/","Регистрация на очный тур")</f>
        <v>Регистрация на очный тур</v>
      </c>
      <c r="I144" s="14"/>
      <c r="N144" s="14"/>
      <c r="O144" s="14"/>
      <c r="P144" s="14"/>
      <c r="W144" s="14"/>
      <c r="X144" s="14"/>
      <c r="Y144" s="14"/>
      <c r="Z144" s="14"/>
      <c r="AA144" s="14"/>
    </row>
    <row r="145" spans="1:27" ht="15.75" customHeight="1" x14ac:dyDescent="0.25">
      <c r="A145" s="12">
        <f t="shared" si="0"/>
        <v>144</v>
      </c>
      <c r="B145" s="14" t="s">
        <v>348</v>
      </c>
      <c r="C145" t="s">
        <v>139</v>
      </c>
      <c r="D145" s="14" t="s">
        <v>7</v>
      </c>
      <c r="E145" s="14" t="s">
        <v>8</v>
      </c>
      <c r="F145" s="14">
        <v>11.5</v>
      </c>
      <c r="G145" s="14">
        <v>37.1</v>
      </c>
      <c r="H145" s="18" t="str">
        <f t="shared" si="20"/>
        <v>Регистрация на очный тур</v>
      </c>
      <c r="I145" s="14"/>
      <c r="N145" s="14"/>
      <c r="O145" s="14"/>
      <c r="P145" s="14"/>
      <c r="W145" s="14"/>
      <c r="X145" s="14"/>
      <c r="Y145" s="14"/>
      <c r="Z145" s="14"/>
      <c r="AA145" s="14"/>
    </row>
    <row r="146" spans="1:27" ht="15.75" customHeight="1" x14ac:dyDescent="0.25">
      <c r="A146" s="12">
        <f t="shared" si="0"/>
        <v>145</v>
      </c>
      <c r="B146" s="14" t="s">
        <v>349</v>
      </c>
      <c r="C146" t="s">
        <v>350</v>
      </c>
      <c r="D146" s="14" t="s">
        <v>14</v>
      </c>
      <c r="E146" s="14" t="s">
        <v>8</v>
      </c>
      <c r="F146" s="14">
        <v>12.5</v>
      </c>
      <c r="G146" s="14">
        <v>40.32</v>
      </c>
      <c r="H146" s="18" t="str">
        <f t="shared" si="20"/>
        <v>Регистрация на очный тур</v>
      </c>
      <c r="I146" s="14"/>
      <c r="N146" s="14"/>
      <c r="O146" s="14"/>
      <c r="P146" s="14"/>
      <c r="W146" s="14"/>
      <c r="X146" s="14"/>
      <c r="Y146" s="14"/>
      <c r="Z146" s="14"/>
      <c r="AA146" s="14"/>
    </row>
    <row r="147" spans="1:27" ht="15.75" customHeight="1" x14ac:dyDescent="0.25">
      <c r="A147" s="12">
        <f t="shared" si="0"/>
        <v>146</v>
      </c>
      <c r="B147" s="14" t="s">
        <v>351</v>
      </c>
      <c r="C147" t="s">
        <v>239</v>
      </c>
      <c r="D147" s="14" t="s">
        <v>14</v>
      </c>
      <c r="E147" s="14" t="s">
        <v>8</v>
      </c>
      <c r="F147" s="14">
        <v>14.5</v>
      </c>
      <c r="G147" s="14">
        <v>46.77</v>
      </c>
      <c r="H147" s="18" t="str">
        <f t="shared" si="20"/>
        <v>Регистрация на очный тур</v>
      </c>
      <c r="I147" s="14"/>
      <c r="N147" s="14"/>
      <c r="O147" s="14"/>
      <c r="P147" s="14"/>
      <c r="W147" s="14"/>
      <c r="X147" s="14"/>
      <c r="Y147" s="14"/>
      <c r="Z147" s="14"/>
      <c r="AA147" s="14"/>
    </row>
    <row r="148" spans="1:27" ht="15.75" customHeight="1" x14ac:dyDescent="0.25">
      <c r="A148" s="12">
        <f t="shared" si="0"/>
        <v>147</v>
      </c>
      <c r="B148" s="14" t="s">
        <v>352</v>
      </c>
      <c r="C148" t="s">
        <v>248</v>
      </c>
      <c r="D148" s="14" t="s">
        <v>7</v>
      </c>
      <c r="E148" s="14"/>
      <c r="F148" s="14">
        <v>17</v>
      </c>
      <c r="G148" s="14">
        <v>54.84</v>
      </c>
      <c r="H148" s="14"/>
      <c r="I148" s="14"/>
      <c r="N148" s="14"/>
      <c r="O148" s="14"/>
      <c r="P148" s="14"/>
      <c r="W148" s="14"/>
      <c r="X148" s="14"/>
      <c r="Y148" s="14"/>
      <c r="Z148" s="14"/>
      <c r="AA148" s="14"/>
    </row>
    <row r="149" spans="1:27" ht="15.75" customHeight="1" x14ac:dyDescent="0.25">
      <c r="A149" s="12">
        <f t="shared" si="0"/>
        <v>148</v>
      </c>
      <c r="B149" s="14" t="s">
        <v>353</v>
      </c>
      <c r="C149" t="s">
        <v>354</v>
      </c>
      <c r="D149" s="14" t="s">
        <v>38</v>
      </c>
      <c r="E149" s="14"/>
      <c r="F149" s="14">
        <v>25</v>
      </c>
      <c r="G149" s="14">
        <v>80.650000000000006</v>
      </c>
      <c r="H149" s="18" t="str">
        <f>HYPERLINK("https://umosphera.ru/ochnyj-tur/","Регистрация на очный тур")</f>
        <v>Регистрация на очный тур</v>
      </c>
      <c r="I149" s="14"/>
      <c r="N149" s="14"/>
      <c r="O149" s="14"/>
      <c r="P149" s="14"/>
      <c r="W149" s="14"/>
      <c r="X149" s="14"/>
      <c r="Y149" s="14"/>
      <c r="Z149" s="14"/>
      <c r="AA149" s="14"/>
    </row>
    <row r="150" spans="1:27" ht="15.75" customHeight="1" x14ac:dyDescent="0.25">
      <c r="A150" s="12">
        <f t="shared" si="0"/>
        <v>149</v>
      </c>
      <c r="B150" s="14" t="s">
        <v>355</v>
      </c>
      <c r="C150" t="s">
        <v>169</v>
      </c>
      <c r="D150" s="14" t="s">
        <v>7</v>
      </c>
      <c r="E150" s="14" t="s">
        <v>8</v>
      </c>
      <c r="F150" s="14">
        <v>6.5</v>
      </c>
      <c r="G150" s="14">
        <v>20.97</v>
      </c>
      <c r="H150" s="14"/>
      <c r="I150" s="14"/>
      <c r="N150" s="14"/>
      <c r="O150" s="14"/>
      <c r="P150" s="14"/>
      <c r="W150" s="14"/>
      <c r="X150" s="14"/>
      <c r="Y150" s="14"/>
      <c r="Z150" s="14"/>
      <c r="AA150" s="14"/>
    </row>
    <row r="151" spans="1:27" ht="15.75" customHeight="1" x14ac:dyDescent="0.25">
      <c r="A151" s="12">
        <f t="shared" si="0"/>
        <v>150</v>
      </c>
      <c r="B151" s="14" t="s">
        <v>356</v>
      </c>
      <c r="C151" t="s">
        <v>248</v>
      </c>
      <c r="D151" s="14" t="s">
        <v>7</v>
      </c>
      <c r="E151" s="14" t="s">
        <v>8</v>
      </c>
      <c r="F151" s="14">
        <v>12.5</v>
      </c>
      <c r="G151" s="14">
        <v>40.32</v>
      </c>
      <c r="H151" s="18" t="str">
        <f>HYPERLINK("https://umosphera.ru/ochnyj-tur/","Регистрация на очный тур")</f>
        <v>Регистрация на очный тур</v>
      </c>
      <c r="I151" s="14"/>
      <c r="N151" s="14"/>
      <c r="O151" s="14"/>
      <c r="P151" s="14"/>
      <c r="W151" s="14"/>
      <c r="X151" s="14"/>
      <c r="Y151" s="14"/>
      <c r="Z151" s="14"/>
      <c r="AA151" s="14"/>
    </row>
    <row r="152" spans="1:27" ht="15.75" customHeight="1" x14ac:dyDescent="0.25">
      <c r="A152" s="12">
        <f t="shared" si="0"/>
        <v>151</v>
      </c>
      <c r="B152" s="14" t="s">
        <v>357</v>
      </c>
      <c r="C152" t="s">
        <v>358</v>
      </c>
      <c r="D152" s="14" t="s">
        <v>7</v>
      </c>
      <c r="E152" s="14"/>
      <c r="F152" s="14">
        <v>8.5</v>
      </c>
      <c r="G152" s="14">
        <v>27.42</v>
      </c>
      <c r="H152" s="14"/>
      <c r="I152" s="14"/>
      <c r="N152" s="14"/>
      <c r="O152" s="14"/>
      <c r="P152" s="14"/>
      <c r="W152" s="14"/>
      <c r="X152" s="14"/>
      <c r="Y152" s="14"/>
      <c r="Z152" s="14"/>
      <c r="AA152" s="14"/>
    </row>
    <row r="153" spans="1:27" ht="15.75" customHeight="1" x14ac:dyDescent="0.25">
      <c r="A153" s="12">
        <f t="shared" si="0"/>
        <v>152</v>
      </c>
      <c r="B153" s="14" t="s">
        <v>359</v>
      </c>
      <c r="C153" t="s">
        <v>188</v>
      </c>
      <c r="D153" s="14" t="s">
        <v>7</v>
      </c>
      <c r="E153" s="14"/>
      <c r="F153" s="14">
        <v>28</v>
      </c>
      <c r="G153" s="14">
        <v>90.32</v>
      </c>
      <c r="H153" s="18" t="str">
        <f t="shared" ref="H153:H156" si="21">HYPERLINK("https://umosphera.ru/ochnyj-tur/","Регистрация на очный тур")</f>
        <v>Регистрация на очный тур</v>
      </c>
      <c r="I153" s="14"/>
      <c r="N153" s="14"/>
      <c r="O153" s="14"/>
      <c r="P153" s="14"/>
      <c r="W153" s="14"/>
      <c r="X153" s="14"/>
      <c r="Y153" s="14"/>
      <c r="Z153" s="14"/>
      <c r="AA153" s="14"/>
    </row>
    <row r="154" spans="1:27" ht="15.75" customHeight="1" x14ac:dyDescent="0.25">
      <c r="A154" s="12">
        <f t="shared" si="0"/>
        <v>153</v>
      </c>
      <c r="B154" s="14" t="s">
        <v>360</v>
      </c>
      <c r="C154" t="s">
        <v>275</v>
      </c>
      <c r="D154" s="14" t="s">
        <v>7</v>
      </c>
      <c r="E154" s="14"/>
      <c r="F154" s="14">
        <v>26</v>
      </c>
      <c r="G154" s="14">
        <v>83.87</v>
      </c>
      <c r="H154" s="18" t="str">
        <f t="shared" si="21"/>
        <v>Регистрация на очный тур</v>
      </c>
      <c r="I154" s="14"/>
      <c r="N154" s="14"/>
      <c r="O154" s="14"/>
      <c r="P154" s="14"/>
      <c r="W154" s="14"/>
      <c r="X154" s="14"/>
      <c r="Y154" s="14"/>
      <c r="Z154" s="14"/>
      <c r="AA154" s="14"/>
    </row>
    <row r="155" spans="1:27" ht="15.75" customHeight="1" x14ac:dyDescent="0.25">
      <c r="A155" s="12">
        <f t="shared" si="0"/>
        <v>154</v>
      </c>
      <c r="B155" s="14" t="s">
        <v>361</v>
      </c>
      <c r="C155" t="s">
        <v>149</v>
      </c>
      <c r="D155" s="14" t="s">
        <v>7</v>
      </c>
      <c r="E155" s="14" t="s">
        <v>8</v>
      </c>
      <c r="F155" s="14">
        <v>16</v>
      </c>
      <c r="G155" s="14">
        <v>51.61</v>
      </c>
      <c r="H155" s="18" t="str">
        <f t="shared" si="21"/>
        <v>Регистрация на очный тур</v>
      </c>
      <c r="I155" s="14"/>
      <c r="N155" s="14"/>
      <c r="O155" s="14"/>
      <c r="P155" s="14"/>
      <c r="W155" s="14"/>
      <c r="X155" s="14"/>
      <c r="Y155" s="14"/>
      <c r="Z155" s="14"/>
      <c r="AA155" s="14"/>
    </row>
    <row r="156" spans="1:27" ht="15.75" customHeight="1" x14ac:dyDescent="0.25">
      <c r="A156" s="12">
        <f t="shared" si="0"/>
        <v>155</v>
      </c>
      <c r="B156" s="14" t="s">
        <v>362</v>
      </c>
      <c r="C156" t="s">
        <v>344</v>
      </c>
      <c r="D156" s="14" t="s">
        <v>7</v>
      </c>
      <c r="E156" s="14"/>
      <c r="F156" s="14">
        <v>25.5</v>
      </c>
      <c r="G156" s="14">
        <v>82.26</v>
      </c>
      <c r="H156" s="18" t="str">
        <f t="shared" si="21"/>
        <v>Регистрация на очный тур</v>
      </c>
      <c r="I156" s="14"/>
      <c r="N156" s="14"/>
      <c r="O156" s="14"/>
      <c r="P156" s="14"/>
      <c r="W156" s="14"/>
      <c r="X156" s="14"/>
      <c r="Y156" s="14"/>
      <c r="Z156" s="14"/>
      <c r="AA156" s="14"/>
    </row>
    <row r="157" spans="1:27" ht="15.75" customHeight="1" x14ac:dyDescent="0.25">
      <c r="A157" s="12">
        <f t="shared" si="0"/>
        <v>156</v>
      </c>
      <c r="B157" s="14" t="s">
        <v>363</v>
      </c>
      <c r="C157" t="s">
        <v>188</v>
      </c>
      <c r="D157" s="14" t="s">
        <v>7</v>
      </c>
      <c r="E157" s="14" t="s">
        <v>8</v>
      </c>
      <c r="F157" s="14">
        <v>11</v>
      </c>
      <c r="G157" s="14">
        <v>35.479999999999997</v>
      </c>
      <c r="H157" s="14"/>
      <c r="I157" s="14"/>
      <c r="N157" s="14"/>
      <c r="O157" s="14"/>
      <c r="P157" s="14"/>
      <c r="W157" s="14"/>
      <c r="X157" s="14"/>
      <c r="Y157" s="14"/>
      <c r="Z157" s="14"/>
      <c r="AA157" s="14"/>
    </row>
    <row r="158" spans="1:27" ht="15.75" customHeight="1" x14ac:dyDescent="0.25">
      <c r="A158" s="12">
        <f t="shared" si="0"/>
        <v>157</v>
      </c>
      <c r="B158" s="14" t="s">
        <v>364</v>
      </c>
      <c r="C158" t="s">
        <v>365</v>
      </c>
      <c r="D158" s="14" t="s">
        <v>25</v>
      </c>
      <c r="E158" s="14"/>
      <c r="F158" s="14">
        <v>19.5</v>
      </c>
      <c r="G158" s="14">
        <v>62.9</v>
      </c>
      <c r="H158" s="18" t="str">
        <f t="shared" ref="H158:H160" si="22">HYPERLINK("https://umosphera.ru/ochnyj-tur/","Регистрация на очный тур")</f>
        <v>Регистрация на очный тур</v>
      </c>
      <c r="I158" s="14"/>
      <c r="N158" s="14"/>
      <c r="O158" s="14"/>
      <c r="P158" s="14"/>
      <c r="W158" s="14"/>
      <c r="X158" s="14"/>
      <c r="Y158" s="14"/>
      <c r="Z158" s="14"/>
      <c r="AA158" s="14"/>
    </row>
    <row r="159" spans="1:27" ht="15.75" customHeight="1" x14ac:dyDescent="0.25">
      <c r="A159" s="12">
        <f t="shared" si="0"/>
        <v>158</v>
      </c>
      <c r="B159" s="14" t="s">
        <v>366</v>
      </c>
      <c r="C159" t="s">
        <v>367</v>
      </c>
      <c r="D159" s="14" t="s">
        <v>14</v>
      </c>
      <c r="E159" s="14" t="s">
        <v>8</v>
      </c>
      <c r="F159" s="14">
        <v>13</v>
      </c>
      <c r="G159" s="14">
        <v>41.94</v>
      </c>
      <c r="H159" s="18" t="str">
        <f t="shared" si="22"/>
        <v>Регистрация на очный тур</v>
      </c>
      <c r="I159" s="14"/>
      <c r="N159" s="14"/>
      <c r="O159" s="14"/>
      <c r="P159" s="14"/>
      <c r="W159" s="14"/>
      <c r="X159" s="14"/>
      <c r="Y159" s="14"/>
      <c r="Z159" s="14"/>
      <c r="AA159" s="14"/>
    </row>
    <row r="160" spans="1:27" ht="15.75" customHeight="1" x14ac:dyDescent="0.25">
      <c r="A160" s="12">
        <f t="shared" si="0"/>
        <v>159</v>
      </c>
      <c r="B160" s="14" t="s">
        <v>368</v>
      </c>
      <c r="C160" t="s">
        <v>262</v>
      </c>
      <c r="D160" s="14" t="s">
        <v>12</v>
      </c>
      <c r="E160" s="14"/>
      <c r="F160" s="14">
        <v>24.5</v>
      </c>
      <c r="G160" s="14">
        <v>79.03</v>
      </c>
      <c r="H160" s="18" t="str">
        <f t="shared" si="22"/>
        <v>Регистрация на очный тур</v>
      </c>
      <c r="I160" s="14"/>
      <c r="N160" s="14"/>
      <c r="O160" s="14"/>
      <c r="P160" s="14"/>
      <c r="W160" s="14"/>
      <c r="X160" s="14"/>
      <c r="Y160" s="14"/>
      <c r="Z160" s="14"/>
      <c r="AA160" s="14"/>
    </row>
    <row r="161" spans="1:27" ht="15.75" customHeight="1" x14ac:dyDescent="0.25">
      <c r="A161" s="12">
        <f t="shared" si="0"/>
        <v>160</v>
      </c>
      <c r="B161" s="14" t="s">
        <v>369</v>
      </c>
      <c r="C161" t="s">
        <v>370</v>
      </c>
      <c r="D161" s="14" t="s">
        <v>7</v>
      </c>
      <c r="E161" s="14"/>
      <c r="F161" s="14">
        <v>6</v>
      </c>
      <c r="G161" s="14">
        <v>19.350000000000001</v>
      </c>
      <c r="H161" s="14"/>
      <c r="I161" s="14"/>
      <c r="N161" s="14"/>
      <c r="O161" s="14"/>
      <c r="P161" s="14"/>
      <c r="W161" s="14"/>
      <c r="X161" s="14"/>
      <c r="Y161" s="14"/>
      <c r="Z161" s="14"/>
      <c r="AA161" s="14"/>
    </row>
    <row r="162" spans="1:27" ht="15.75" customHeight="1" x14ac:dyDescent="0.25">
      <c r="A162" s="12">
        <f t="shared" si="0"/>
        <v>161</v>
      </c>
      <c r="B162" s="14" t="s">
        <v>371</v>
      </c>
      <c r="C162" t="s">
        <v>372</v>
      </c>
      <c r="D162" s="14" t="s">
        <v>12</v>
      </c>
      <c r="E162" s="14"/>
      <c r="F162" s="14">
        <v>14.5</v>
      </c>
      <c r="G162" s="14">
        <v>46.77</v>
      </c>
      <c r="H162" s="14"/>
      <c r="I162" s="14"/>
      <c r="N162" s="14"/>
      <c r="O162" s="14"/>
      <c r="P162" s="14"/>
      <c r="W162" s="14"/>
      <c r="X162" s="14"/>
      <c r="Y162" s="14"/>
      <c r="Z162" s="14"/>
      <c r="AA162" s="14"/>
    </row>
    <row r="163" spans="1:27" ht="15.75" customHeight="1" x14ac:dyDescent="0.25">
      <c r="A163" s="12">
        <f t="shared" si="0"/>
        <v>162</v>
      </c>
      <c r="B163" s="14" t="s">
        <v>373</v>
      </c>
      <c r="C163" t="s">
        <v>204</v>
      </c>
      <c r="D163" s="14" t="s">
        <v>7</v>
      </c>
      <c r="E163" s="14" t="s">
        <v>8</v>
      </c>
      <c r="F163" s="14">
        <v>10.5</v>
      </c>
      <c r="G163" s="14">
        <v>33.869999999999997</v>
      </c>
      <c r="H163" s="14"/>
      <c r="I163" s="14"/>
      <c r="N163" s="14"/>
      <c r="O163" s="14"/>
      <c r="P163" s="14"/>
      <c r="W163" s="14"/>
      <c r="X163" s="14"/>
      <c r="Y163" s="14"/>
      <c r="Z163" s="14"/>
      <c r="AA163" s="14"/>
    </row>
    <row r="164" spans="1:27" ht="15.75" customHeight="1" x14ac:dyDescent="0.25">
      <c r="A164" s="12">
        <f t="shared" si="0"/>
        <v>163</v>
      </c>
      <c r="B164" s="14" t="s">
        <v>373</v>
      </c>
      <c r="C164" t="s">
        <v>262</v>
      </c>
      <c r="D164" s="14" t="s">
        <v>12</v>
      </c>
      <c r="E164" s="14"/>
      <c r="F164" s="14">
        <v>22.5</v>
      </c>
      <c r="G164" s="14">
        <v>72.58</v>
      </c>
      <c r="H164" s="18" t="str">
        <f>HYPERLINK("https://umosphera.ru/ochnyj-tur/","Регистрация на очный тур")</f>
        <v>Регистрация на очный тур</v>
      </c>
      <c r="I164" s="14"/>
      <c r="N164" s="14"/>
      <c r="O164" s="14"/>
      <c r="P164" s="14"/>
      <c r="W164" s="14"/>
      <c r="X164" s="14"/>
      <c r="Y164" s="14"/>
      <c r="Z164" s="14"/>
      <c r="AA164" s="14"/>
    </row>
    <row r="165" spans="1:27" ht="15.75" customHeight="1" x14ac:dyDescent="0.25">
      <c r="A165" s="12">
        <f t="shared" si="0"/>
        <v>164</v>
      </c>
      <c r="B165" s="14" t="s">
        <v>374</v>
      </c>
      <c r="C165" t="s">
        <v>375</v>
      </c>
      <c r="D165" s="14" t="s">
        <v>7</v>
      </c>
      <c r="E165" s="14"/>
      <c r="F165" s="14">
        <v>11.5</v>
      </c>
      <c r="G165" s="14">
        <v>37.1</v>
      </c>
      <c r="H165" s="14"/>
      <c r="I165" s="14"/>
      <c r="N165" s="14"/>
      <c r="O165" s="14"/>
      <c r="P165" s="14"/>
      <c r="W165" s="14"/>
      <c r="X165" s="14"/>
      <c r="Y165" s="14"/>
      <c r="Z165" s="14"/>
      <c r="AA165" s="14"/>
    </row>
    <row r="166" spans="1:27" ht="15.75" customHeight="1" x14ac:dyDescent="0.25">
      <c r="A166" s="12">
        <f t="shared" si="0"/>
        <v>165</v>
      </c>
      <c r="B166" s="14" t="s">
        <v>374</v>
      </c>
      <c r="C166" t="s">
        <v>376</v>
      </c>
      <c r="D166" s="14" t="s">
        <v>7</v>
      </c>
      <c r="E166" s="14" t="s">
        <v>8</v>
      </c>
      <c r="F166" s="14">
        <v>12</v>
      </c>
      <c r="G166" s="14">
        <v>38.71</v>
      </c>
      <c r="H166" s="18" t="str">
        <f t="shared" ref="H166:H167" si="23">HYPERLINK("https://umosphera.ru/ochnyj-tur/","Регистрация на очный тур")</f>
        <v>Регистрация на очный тур</v>
      </c>
      <c r="I166" s="14"/>
      <c r="N166" s="14"/>
      <c r="O166" s="14"/>
      <c r="P166" s="14"/>
      <c r="W166" s="14"/>
      <c r="X166" s="14"/>
      <c r="Y166" s="14"/>
      <c r="Z166" s="14"/>
      <c r="AA166" s="14"/>
    </row>
    <row r="167" spans="1:27" ht="15.75" customHeight="1" x14ac:dyDescent="0.25">
      <c r="A167" s="12">
        <f t="shared" si="0"/>
        <v>166</v>
      </c>
      <c r="B167" s="14" t="s">
        <v>377</v>
      </c>
      <c r="C167" t="s">
        <v>165</v>
      </c>
      <c r="D167" s="14" t="s">
        <v>12</v>
      </c>
      <c r="E167" s="14"/>
      <c r="F167" s="14">
        <v>25</v>
      </c>
      <c r="G167" s="14">
        <v>80.650000000000006</v>
      </c>
      <c r="H167" s="18" t="str">
        <f t="shared" si="23"/>
        <v>Регистрация на очный тур</v>
      </c>
      <c r="I167" s="14"/>
      <c r="N167" s="14"/>
      <c r="O167" s="14"/>
      <c r="P167" s="14"/>
      <c r="W167" s="14"/>
      <c r="X167" s="14"/>
      <c r="Y167" s="14"/>
      <c r="Z167" s="14"/>
      <c r="AA167" s="14"/>
    </row>
    <row r="168" spans="1:27" ht="15.75" customHeight="1" x14ac:dyDescent="0.25">
      <c r="A168" s="12">
        <f t="shared" si="0"/>
        <v>167</v>
      </c>
      <c r="B168" s="14" t="s">
        <v>377</v>
      </c>
      <c r="C168" t="s">
        <v>378</v>
      </c>
      <c r="D168" s="14" t="s">
        <v>7</v>
      </c>
      <c r="E168" s="14" t="s">
        <v>8</v>
      </c>
      <c r="F168" s="14">
        <v>11</v>
      </c>
      <c r="G168" s="14">
        <v>35.479999999999997</v>
      </c>
      <c r="H168" s="14"/>
      <c r="I168" s="14"/>
      <c r="N168" s="14"/>
      <c r="O168" s="14"/>
      <c r="P168" s="14"/>
      <c r="W168" s="14"/>
      <c r="X168" s="14"/>
      <c r="Y168" s="14"/>
      <c r="Z168" s="14"/>
      <c r="AA168" s="14"/>
    </row>
    <row r="169" spans="1:27" ht="15.75" customHeight="1" x14ac:dyDescent="0.25">
      <c r="A169" s="12">
        <f t="shared" si="0"/>
        <v>168</v>
      </c>
      <c r="B169" s="14" t="s">
        <v>379</v>
      </c>
      <c r="C169" t="s">
        <v>380</v>
      </c>
      <c r="D169" s="14" t="s">
        <v>40</v>
      </c>
      <c r="E169" s="14"/>
      <c r="F169" s="14">
        <v>25.5</v>
      </c>
      <c r="G169" s="14">
        <v>82.26</v>
      </c>
      <c r="H169" s="18" t="str">
        <f t="shared" ref="H169:H171" si="24">HYPERLINK("https://umosphera.ru/ochnyj-tur/","Регистрация на очный тур")</f>
        <v>Регистрация на очный тур</v>
      </c>
      <c r="I169" s="14"/>
      <c r="N169" s="14"/>
      <c r="O169" s="14"/>
      <c r="P169" s="14"/>
      <c r="W169" s="14"/>
      <c r="X169" s="14"/>
      <c r="Y169" s="14"/>
      <c r="Z169" s="14"/>
      <c r="AA169" s="14"/>
    </row>
    <row r="170" spans="1:27" ht="15.75" customHeight="1" x14ac:dyDescent="0.25">
      <c r="A170" s="12">
        <f t="shared" si="0"/>
        <v>169</v>
      </c>
      <c r="B170" s="14" t="s">
        <v>381</v>
      </c>
      <c r="C170" t="s">
        <v>161</v>
      </c>
      <c r="D170" s="14" t="s">
        <v>7</v>
      </c>
      <c r="E170" s="14" t="s">
        <v>8</v>
      </c>
      <c r="F170" s="14">
        <v>19.5</v>
      </c>
      <c r="G170" s="14">
        <v>62.9</v>
      </c>
      <c r="H170" s="18" t="str">
        <f t="shared" si="24"/>
        <v>Регистрация на очный тур</v>
      </c>
      <c r="I170" s="14"/>
      <c r="N170" s="14"/>
      <c r="O170" s="14"/>
      <c r="P170" s="14"/>
      <c r="W170" s="14"/>
      <c r="X170" s="14"/>
      <c r="Y170" s="14"/>
      <c r="Z170" s="14"/>
      <c r="AA170" s="14"/>
    </row>
    <row r="171" spans="1:27" ht="15.75" customHeight="1" x14ac:dyDescent="0.25">
      <c r="A171" s="12">
        <f t="shared" si="0"/>
        <v>170</v>
      </c>
      <c r="B171" s="14" t="s">
        <v>382</v>
      </c>
      <c r="C171" t="s">
        <v>219</v>
      </c>
      <c r="D171" s="14" t="s">
        <v>14</v>
      </c>
      <c r="E171" s="14" t="s">
        <v>8</v>
      </c>
      <c r="F171" s="14">
        <v>16.5</v>
      </c>
      <c r="G171" s="14">
        <v>53.23</v>
      </c>
      <c r="H171" s="18" t="str">
        <f t="shared" si="24"/>
        <v>Регистрация на очный тур</v>
      </c>
      <c r="I171" s="14"/>
      <c r="N171" s="14"/>
      <c r="O171" s="14"/>
      <c r="P171" s="14"/>
      <c r="W171" s="14"/>
      <c r="X171" s="14"/>
      <c r="Y171" s="14"/>
      <c r="Z171" s="14"/>
      <c r="AA171" s="14"/>
    </row>
    <row r="172" spans="1:27" ht="15.75" customHeight="1" x14ac:dyDescent="0.25">
      <c r="A172" s="12">
        <f t="shared" si="0"/>
        <v>171</v>
      </c>
      <c r="B172" s="14" t="s">
        <v>383</v>
      </c>
      <c r="C172" t="s">
        <v>384</v>
      </c>
      <c r="D172" s="14" t="s">
        <v>7</v>
      </c>
      <c r="E172" s="14" t="s">
        <v>8</v>
      </c>
      <c r="F172" s="14">
        <v>8</v>
      </c>
      <c r="G172" s="14">
        <v>25.81</v>
      </c>
      <c r="H172" s="14"/>
      <c r="I172" s="14"/>
      <c r="N172" s="14"/>
      <c r="O172" s="14"/>
      <c r="P172" s="14"/>
      <c r="W172" s="14"/>
      <c r="X172" s="14"/>
      <c r="Y172" s="14"/>
      <c r="Z172" s="14"/>
      <c r="AA172" s="14"/>
    </row>
    <row r="173" spans="1:27" ht="15.75" customHeight="1" x14ac:dyDescent="0.25">
      <c r="A173" s="12">
        <f t="shared" si="0"/>
        <v>172</v>
      </c>
      <c r="B173" s="14" t="s">
        <v>385</v>
      </c>
      <c r="C173" t="s">
        <v>386</v>
      </c>
      <c r="D173" s="14" t="s">
        <v>27</v>
      </c>
      <c r="E173" s="14"/>
      <c r="F173" s="14">
        <v>24.5</v>
      </c>
      <c r="G173" s="14">
        <v>79.03</v>
      </c>
      <c r="H173" s="18" t="str">
        <f t="shared" ref="H173:H181" si="25">HYPERLINK("https://umosphera.ru/ochnyj-tur/","Регистрация на очный тур")</f>
        <v>Регистрация на очный тур</v>
      </c>
      <c r="I173" s="14"/>
      <c r="N173" s="14"/>
      <c r="O173" s="14"/>
      <c r="P173" s="14"/>
      <c r="W173" s="14"/>
      <c r="X173" s="14"/>
      <c r="Y173" s="14"/>
      <c r="Z173" s="14"/>
      <c r="AA173" s="14"/>
    </row>
    <row r="174" spans="1:27" ht="15.75" customHeight="1" x14ac:dyDescent="0.25">
      <c r="A174" s="12">
        <f t="shared" si="0"/>
        <v>173</v>
      </c>
      <c r="B174" s="14" t="s">
        <v>387</v>
      </c>
      <c r="C174" t="s">
        <v>194</v>
      </c>
      <c r="D174" s="14" t="s">
        <v>14</v>
      </c>
      <c r="E174" s="14" t="s">
        <v>8</v>
      </c>
      <c r="F174" s="14">
        <v>12</v>
      </c>
      <c r="G174" s="14">
        <v>38.71</v>
      </c>
      <c r="H174" s="18" t="str">
        <f t="shared" si="25"/>
        <v>Регистрация на очный тур</v>
      </c>
      <c r="I174" s="14"/>
      <c r="N174" s="14"/>
      <c r="O174" s="14"/>
      <c r="P174" s="14"/>
      <c r="W174" s="14"/>
      <c r="X174" s="14"/>
      <c r="Y174" s="14"/>
      <c r="Z174" s="14"/>
      <c r="AA174" s="14"/>
    </row>
    <row r="175" spans="1:27" ht="15.75" customHeight="1" x14ac:dyDescent="0.25">
      <c r="A175" s="12">
        <f t="shared" si="0"/>
        <v>174</v>
      </c>
      <c r="B175" s="14" t="s">
        <v>388</v>
      </c>
      <c r="C175" t="s">
        <v>258</v>
      </c>
      <c r="D175" s="14" t="s">
        <v>12</v>
      </c>
      <c r="E175" s="14"/>
      <c r="F175" s="14">
        <v>29</v>
      </c>
      <c r="G175" s="14">
        <v>93.55</v>
      </c>
      <c r="H175" s="18" t="str">
        <f t="shared" si="25"/>
        <v>Регистрация на очный тур</v>
      </c>
      <c r="I175" s="14"/>
      <c r="N175" s="14"/>
      <c r="O175" s="14"/>
      <c r="P175" s="14"/>
      <c r="W175" s="14"/>
      <c r="X175" s="14"/>
      <c r="Y175" s="14"/>
      <c r="Z175" s="14"/>
      <c r="AA175" s="14"/>
    </row>
    <row r="176" spans="1:27" ht="15.75" customHeight="1" x14ac:dyDescent="0.25">
      <c r="A176" s="12">
        <f t="shared" si="0"/>
        <v>175</v>
      </c>
      <c r="B176" s="14" t="s">
        <v>389</v>
      </c>
      <c r="C176" t="s">
        <v>390</v>
      </c>
      <c r="D176" s="14" t="s">
        <v>7</v>
      </c>
      <c r="E176" s="14"/>
      <c r="F176" s="14">
        <v>27</v>
      </c>
      <c r="G176" s="14">
        <v>87.1</v>
      </c>
      <c r="H176" s="18" t="str">
        <f t="shared" si="25"/>
        <v>Регистрация на очный тур</v>
      </c>
      <c r="I176" s="14"/>
      <c r="N176" s="14"/>
      <c r="O176" s="14"/>
      <c r="P176" s="14"/>
      <c r="W176" s="14"/>
      <c r="X176" s="14"/>
      <c r="Y176" s="14"/>
      <c r="Z176" s="14"/>
      <c r="AA176" s="14"/>
    </row>
    <row r="177" spans="1:27" ht="15.75" customHeight="1" x14ac:dyDescent="0.25">
      <c r="A177" s="12">
        <f t="shared" si="0"/>
        <v>176</v>
      </c>
      <c r="B177" s="14" t="s">
        <v>391</v>
      </c>
      <c r="C177" t="s">
        <v>149</v>
      </c>
      <c r="D177" s="14" t="s">
        <v>7</v>
      </c>
      <c r="E177" s="14" t="s">
        <v>8</v>
      </c>
      <c r="F177" s="14">
        <v>19</v>
      </c>
      <c r="G177" s="14">
        <v>61.29</v>
      </c>
      <c r="H177" s="18" t="str">
        <f t="shared" si="25"/>
        <v>Регистрация на очный тур</v>
      </c>
      <c r="I177" s="14"/>
      <c r="N177" s="14"/>
      <c r="O177" s="14"/>
      <c r="P177" s="14"/>
      <c r="W177" s="14"/>
      <c r="X177" s="14"/>
      <c r="Y177" s="14"/>
      <c r="Z177" s="14"/>
      <c r="AA177" s="14"/>
    </row>
    <row r="178" spans="1:27" ht="15.75" customHeight="1" x14ac:dyDescent="0.25">
      <c r="A178" s="12">
        <f t="shared" si="0"/>
        <v>177</v>
      </c>
      <c r="B178" s="14" t="s">
        <v>392</v>
      </c>
      <c r="C178" t="s">
        <v>303</v>
      </c>
      <c r="D178" s="14" t="s">
        <v>7</v>
      </c>
      <c r="E178" s="14"/>
      <c r="F178" s="14">
        <v>22</v>
      </c>
      <c r="G178" s="14">
        <v>70.97</v>
      </c>
      <c r="H178" s="18" t="str">
        <f t="shared" si="25"/>
        <v>Регистрация на очный тур</v>
      </c>
      <c r="I178" s="14"/>
      <c r="N178" s="14"/>
      <c r="O178" s="14"/>
      <c r="P178" s="14"/>
      <c r="W178" s="14"/>
      <c r="X178" s="14"/>
      <c r="Y178" s="14"/>
      <c r="Z178" s="14"/>
      <c r="AA178" s="14"/>
    </row>
    <row r="179" spans="1:27" ht="15.75" customHeight="1" x14ac:dyDescent="0.25">
      <c r="A179" s="12">
        <f t="shared" si="0"/>
        <v>178</v>
      </c>
      <c r="B179" s="14" t="s">
        <v>393</v>
      </c>
      <c r="C179" t="s">
        <v>394</v>
      </c>
      <c r="D179" s="14" t="s">
        <v>12</v>
      </c>
      <c r="E179" s="14"/>
      <c r="F179" s="14">
        <v>26</v>
      </c>
      <c r="G179" s="14">
        <v>83.87</v>
      </c>
      <c r="H179" s="18" t="str">
        <f t="shared" si="25"/>
        <v>Регистрация на очный тур</v>
      </c>
      <c r="I179" s="14"/>
      <c r="N179" s="14"/>
      <c r="O179" s="14"/>
      <c r="P179" s="14"/>
      <c r="W179" s="14"/>
      <c r="X179" s="14"/>
      <c r="Y179" s="14"/>
      <c r="Z179" s="14"/>
      <c r="AA179" s="14"/>
    </row>
    <row r="180" spans="1:27" ht="15.75" customHeight="1" x14ac:dyDescent="0.25">
      <c r="A180" s="12">
        <f t="shared" si="0"/>
        <v>179</v>
      </c>
      <c r="B180" s="14" t="s">
        <v>395</v>
      </c>
      <c r="C180" t="s">
        <v>165</v>
      </c>
      <c r="D180" s="14" t="s">
        <v>14</v>
      </c>
      <c r="E180" s="14" t="s">
        <v>8</v>
      </c>
      <c r="F180" s="14">
        <v>15</v>
      </c>
      <c r="G180" s="14">
        <v>48.39</v>
      </c>
      <c r="H180" s="18" t="str">
        <f t="shared" si="25"/>
        <v>Регистрация на очный тур</v>
      </c>
      <c r="I180" s="14"/>
      <c r="N180" s="14"/>
      <c r="O180" s="14"/>
      <c r="P180" s="14"/>
      <c r="W180" s="14"/>
      <c r="X180" s="14"/>
      <c r="Y180" s="14"/>
      <c r="Z180" s="14"/>
      <c r="AA180" s="14"/>
    </row>
    <row r="181" spans="1:27" ht="15.75" customHeight="1" x14ac:dyDescent="0.25">
      <c r="A181" s="12">
        <f t="shared" si="0"/>
        <v>180</v>
      </c>
      <c r="B181" s="14" t="s">
        <v>396</v>
      </c>
      <c r="C181" t="s">
        <v>354</v>
      </c>
      <c r="D181" s="14" t="s">
        <v>7</v>
      </c>
      <c r="E181" s="14" t="s">
        <v>8</v>
      </c>
      <c r="F181" s="14">
        <v>18.5</v>
      </c>
      <c r="G181" s="14">
        <v>59.68</v>
      </c>
      <c r="H181" s="18" t="str">
        <f t="shared" si="25"/>
        <v>Регистрация на очный тур</v>
      </c>
      <c r="I181" s="14"/>
      <c r="N181" s="14"/>
      <c r="O181" s="14"/>
      <c r="P181" s="14"/>
      <c r="W181" s="14"/>
      <c r="X181" s="14"/>
      <c r="Y181" s="14"/>
      <c r="Z181" s="14"/>
      <c r="AA181" s="14"/>
    </row>
    <row r="182" spans="1:27" ht="15.75" customHeight="1" x14ac:dyDescent="0.25">
      <c r="A182" s="12">
        <f t="shared" si="0"/>
        <v>181</v>
      </c>
      <c r="B182" s="14" t="s">
        <v>397</v>
      </c>
      <c r="C182" t="s">
        <v>165</v>
      </c>
      <c r="D182" s="14" t="s">
        <v>7</v>
      </c>
      <c r="E182" s="14" t="s">
        <v>8</v>
      </c>
      <c r="F182" s="14">
        <v>8</v>
      </c>
      <c r="G182" s="14">
        <v>25.81</v>
      </c>
      <c r="H182" s="14"/>
      <c r="I182" s="14"/>
      <c r="N182" s="14"/>
      <c r="O182" s="14"/>
      <c r="P182" s="14"/>
      <c r="W182" s="14"/>
      <c r="X182" s="14"/>
      <c r="Y182" s="14"/>
      <c r="Z182" s="14"/>
      <c r="AA182" s="14"/>
    </row>
    <row r="183" spans="1:27" ht="15.75" customHeight="1" x14ac:dyDescent="0.25">
      <c r="A183" s="12">
        <f t="shared" si="0"/>
        <v>182</v>
      </c>
      <c r="B183" s="14" t="s">
        <v>398</v>
      </c>
      <c r="C183" t="s">
        <v>367</v>
      </c>
      <c r="D183" s="14" t="s">
        <v>7</v>
      </c>
      <c r="E183" s="14"/>
      <c r="F183" s="14">
        <v>20.5</v>
      </c>
      <c r="G183" s="14">
        <v>66.13</v>
      </c>
      <c r="H183" s="18" t="str">
        <f t="shared" ref="H183:H191" si="26">HYPERLINK("https://umosphera.ru/ochnyj-tur/","Регистрация на очный тур")</f>
        <v>Регистрация на очный тур</v>
      </c>
      <c r="I183" s="14"/>
      <c r="N183" s="14"/>
      <c r="O183" s="14"/>
      <c r="P183" s="14"/>
      <c r="W183" s="14"/>
      <c r="X183" s="14"/>
      <c r="Y183" s="14"/>
      <c r="Z183" s="14"/>
      <c r="AA183" s="14"/>
    </row>
    <row r="184" spans="1:27" ht="15.75" customHeight="1" x14ac:dyDescent="0.25">
      <c r="A184" s="12">
        <f t="shared" si="0"/>
        <v>183</v>
      </c>
      <c r="B184" s="14" t="s">
        <v>399</v>
      </c>
      <c r="C184" t="s">
        <v>151</v>
      </c>
      <c r="D184" s="14" t="s">
        <v>7</v>
      </c>
      <c r="E184" s="14"/>
      <c r="F184" s="14">
        <v>26</v>
      </c>
      <c r="G184" s="14">
        <v>83.87</v>
      </c>
      <c r="H184" s="18" t="str">
        <f t="shared" si="26"/>
        <v>Регистрация на очный тур</v>
      </c>
      <c r="I184" s="14"/>
      <c r="N184" s="14"/>
      <c r="O184" s="14"/>
      <c r="P184" s="14"/>
      <c r="W184" s="14"/>
      <c r="X184" s="14"/>
      <c r="Y184" s="14"/>
      <c r="Z184" s="14"/>
      <c r="AA184" s="14"/>
    </row>
    <row r="185" spans="1:27" ht="15.75" customHeight="1" x14ac:dyDescent="0.25">
      <c r="A185" s="12">
        <f t="shared" si="0"/>
        <v>184</v>
      </c>
      <c r="B185" s="14" t="s">
        <v>400</v>
      </c>
      <c r="C185" t="s">
        <v>248</v>
      </c>
      <c r="D185" s="14" t="s">
        <v>7</v>
      </c>
      <c r="E185" s="14" t="s">
        <v>8</v>
      </c>
      <c r="F185" s="14">
        <v>23.5</v>
      </c>
      <c r="G185" s="14">
        <v>75.81</v>
      </c>
      <c r="H185" s="18" t="str">
        <f t="shared" si="26"/>
        <v>Регистрация на очный тур</v>
      </c>
      <c r="I185" s="14"/>
      <c r="N185" s="14"/>
      <c r="O185" s="14"/>
      <c r="P185" s="14"/>
      <c r="W185" s="14"/>
      <c r="X185" s="14"/>
      <c r="Y185" s="14"/>
      <c r="Z185" s="14"/>
      <c r="AA185" s="14"/>
    </row>
    <row r="186" spans="1:27" ht="15.75" customHeight="1" x14ac:dyDescent="0.25">
      <c r="A186" s="12">
        <f t="shared" si="0"/>
        <v>185</v>
      </c>
      <c r="B186" s="14" t="s">
        <v>401</v>
      </c>
      <c r="C186" t="s">
        <v>277</v>
      </c>
      <c r="D186" s="14" t="s">
        <v>7</v>
      </c>
      <c r="E186" s="14" t="s">
        <v>8</v>
      </c>
      <c r="F186" s="14">
        <v>11.5</v>
      </c>
      <c r="G186" s="14">
        <v>37.1</v>
      </c>
      <c r="H186" s="18" t="str">
        <f t="shared" si="26"/>
        <v>Регистрация на очный тур</v>
      </c>
      <c r="I186" s="14"/>
      <c r="N186" s="14"/>
      <c r="O186" s="14"/>
      <c r="P186" s="14"/>
      <c r="W186" s="14"/>
      <c r="X186" s="14"/>
      <c r="Y186" s="14"/>
      <c r="Z186" s="14"/>
      <c r="AA186" s="14"/>
    </row>
    <row r="187" spans="1:27" ht="15.75" customHeight="1" x14ac:dyDescent="0.25">
      <c r="A187" s="12">
        <f t="shared" si="0"/>
        <v>186</v>
      </c>
      <c r="B187" s="14" t="s">
        <v>402</v>
      </c>
      <c r="C187" t="s">
        <v>219</v>
      </c>
      <c r="D187" s="14" t="s">
        <v>14</v>
      </c>
      <c r="E187" s="14" t="s">
        <v>8</v>
      </c>
      <c r="F187" s="14">
        <v>15.5</v>
      </c>
      <c r="G187" s="14">
        <v>50</v>
      </c>
      <c r="H187" s="18" t="str">
        <f t="shared" si="26"/>
        <v>Регистрация на очный тур</v>
      </c>
      <c r="I187" s="14"/>
      <c r="N187" s="14"/>
      <c r="O187" s="14"/>
      <c r="P187" s="14"/>
      <c r="W187" s="14"/>
      <c r="X187" s="14"/>
      <c r="Y187" s="14"/>
      <c r="Z187" s="14"/>
      <c r="AA187" s="14"/>
    </row>
    <row r="188" spans="1:27" ht="15.75" customHeight="1" x14ac:dyDescent="0.25">
      <c r="A188" s="12">
        <f t="shared" si="0"/>
        <v>187</v>
      </c>
      <c r="B188" s="14" t="s">
        <v>403</v>
      </c>
      <c r="C188" t="s">
        <v>149</v>
      </c>
      <c r="D188" s="14" t="s">
        <v>7</v>
      </c>
      <c r="E188" s="14" t="s">
        <v>8</v>
      </c>
      <c r="F188" s="14">
        <v>12</v>
      </c>
      <c r="G188" s="14">
        <v>38.71</v>
      </c>
      <c r="H188" s="18" t="str">
        <f t="shared" si="26"/>
        <v>Регистрация на очный тур</v>
      </c>
      <c r="I188" s="14"/>
      <c r="N188" s="14"/>
      <c r="O188" s="14"/>
      <c r="P188" s="14"/>
      <c r="W188" s="14"/>
      <c r="X188" s="14"/>
      <c r="Y188" s="14"/>
      <c r="Z188" s="14"/>
      <c r="AA188" s="14"/>
    </row>
    <row r="189" spans="1:27" ht="15.75" customHeight="1" x14ac:dyDescent="0.25">
      <c r="A189" s="12">
        <f t="shared" si="0"/>
        <v>188</v>
      </c>
      <c r="B189" s="14" t="s">
        <v>404</v>
      </c>
      <c r="C189" t="s">
        <v>161</v>
      </c>
      <c r="D189" s="14" t="s">
        <v>12</v>
      </c>
      <c r="E189" s="14"/>
      <c r="F189" s="14">
        <v>31</v>
      </c>
      <c r="G189" s="14">
        <v>100</v>
      </c>
      <c r="H189" s="18" t="str">
        <f t="shared" si="26"/>
        <v>Регистрация на очный тур</v>
      </c>
      <c r="I189" s="14"/>
      <c r="N189" s="14"/>
      <c r="O189" s="14"/>
      <c r="P189" s="14"/>
      <c r="W189" s="14"/>
      <c r="X189" s="14"/>
      <c r="Y189" s="14"/>
      <c r="Z189" s="14"/>
      <c r="AA189" s="14"/>
    </row>
    <row r="190" spans="1:27" ht="15.75" customHeight="1" x14ac:dyDescent="0.25">
      <c r="A190" s="12">
        <f t="shared" si="0"/>
        <v>189</v>
      </c>
      <c r="B190" s="14" t="s">
        <v>405</v>
      </c>
      <c r="C190" t="s">
        <v>161</v>
      </c>
      <c r="D190" s="14" t="s">
        <v>7</v>
      </c>
      <c r="E190" s="14"/>
      <c r="F190" s="14">
        <v>27.5</v>
      </c>
      <c r="G190" s="14">
        <v>88.71</v>
      </c>
      <c r="H190" s="18" t="str">
        <f t="shared" si="26"/>
        <v>Регистрация на очный тур</v>
      </c>
      <c r="I190" s="14"/>
      <c r="N190" s="14"/>
      <c r="O190" s="14"/>
      <c r="P190" s="14"/>
      <c r="W190" s="14"/>
      <c r="X190" s="14"/>
      <c r="Y190" s="14"/>
      <c r="Z190" s="14"/>
      <c r="AA190" s="14"/>
    </row>
    <row r="191" spans="1:27" ht="15.75" customHeight="1" x14ac:dyDescent="0.25">
      <c r="A191" s="12">
        <f t="shared" si="0"/>
        <v>190</v>
      </c>
      <c r="B191" s="14" t="s">
        <v>406</v>
      </c>
      <c r="C191" t="s">
        <v>157</v>
      </c>
      <c r="D191" s="14" t="s">
        <v>7</v>
      </c>
      <c r="E191" s="14" t="s">
        <v>8</v>
      </c>
      <c r="F191" s="14">
        <v>12.5</v>
      </c>
      <c r="G191" s="14">
        <v>40.32</v>
      </c>
      <c r="H191" s="18" t="str">
        <f t="shared" si="26"/>
        <v>Регистрация на очный тур</v>
      </c>
      <c r="I191" s="14"/>
      <c r="N191" s="14"/>
      <c r="O191" s="14"/>
      <c r="P191" s="14"/>
      <c r="W191" s="14"/>
      <c r="X191" s="14"/>
      <c r="Y191" s="14"/>
      <c r="Z191" s="14"/>
      <c r="AA191" s="14"/>
    </row>
    <row r="192" spans="1:27" ht="15.75" customHeight="1" x14ac:dyDescent="0.25">
      <c r="A192" s="12">
        <f t="shared" si="0"/>
        <v>191</v>
      </c>
      <c r="B192" s="14" t="s">
        <v>407</v>
      </c>
      <c r="C192" t="s">
        <v>188</v>
      </c>
      <c r="D192" s="14" t="s">
        <v>7</v>
      </c>
      <c r="E192" s="14"/>
      <c r="F192" s="14">
        <v>15.5</v>
      </c>
      <c r="G192" s="14">
        <v>50</v>
      </c>
      <c r="H192" s="14"/>
      <c r="I192" s="14"/>
      <c r="N192" s="14"/>
      <c r="O192" s="14"/>
      <c r="P192" s="14"/>
      <c r="W192" s="14"/>
      <c r="X192" s="14"/>
      <c r="Y192" s="14"/>
      <c r="Z192" s="14"/>
      <c r="AA192" s="14"/>
    </row>
    <row r="193" spans="1:27" ht="15.75" customHeight="1" x14ac:dyDescent="0.25">
      <c r="A193" s="12">
        <f t="shared" si="0"/>
        <v>192</v>
      </c>
      <c r="B193" s="14" t="s">
        <v>408</v>
      </c>
      <c r="C193" t="s">
        <v>312</v>
      </c>
      <c r="D193" s="14" t="s">
        <v>7</v>
      </c>
      <c r="E193" s="14"/>
      <c r="F193" s="14">
        <v>16.5</v>
      </c>
      <c r="G193" s="14">
        <v>53.23</v>
      </c>
      <c r="H193" s="14"/>
      <c r="I193" s="14"/>
      <c r="N193" s="14"/>
      <c r="O193" s="14"/>
      <c r="P193" s="14"/>
      <c r="W193" s="14"/>
      <c r="X193" s="14"/>
      <c r="Y193" s="14"/>
      <c r="Z193" s="14"/>
      <c r="AA193" s="14"/>
    </row>
    <row r="194" spans="1:27" ht="15.75" customHeight="1" x14ac:dyDescent="0.25">
      <c r="A194" s="12">
        <f t="shared" si="0"/>
        <v>193</v>
      </c>
      <c r="B194" s="14" t="s">
        <v>409</v>
      </c>
      <c r="C194" t="s">
        <v>410</v>
      </c>
      <c r="D194" s="14" t="s">
        <v>7</v>
      </c>
      <c r="E194" s="14"/>
      <c r="F194" s="14">
        <v>29.5</v>
      </c>
      <c r="G194" s="14">
        <v>95.16</v>
      </c>
      <c r="H194" s="18" t="str">
        <f>HYPERLINK("https://umosphera.ru/ochnyj-tur/","Регистрация на очный тур")</f>
        <v>Регистрация на очный тур</v>
      </c>
      <c r="I194" s="14"/>
      <c r="N194" s="14"/>
      <c r="O194" s="14"/>
      <c r="P194" s="14"/>
      <c r="W194" s="14"/>
      <c r="X194" s="14"/>
      <c r="Y194" s="14"/>
      <c r="Z194" s="14"/>
      <c r="AA194" s="14"/>
    </row>
    <row r="195" spans="1:27" ht="15.75" customHeight="1" x14ac:dyDescent="0.25">
      <c r="A195" s="12">
        <f t="shared" si="0"/>
        <v>194</v>
      </c>
      <c r="B195" s="14" t="s">
        <v>411</v>
      </c>
      <c r="C195" t="s">
        <v>188</v>
      </c>
      <c r="D195" s="14" t="s">
        <v>7</v>
      </c>
      <c r="E195" s="14" t="s">
        <v>8</v>
      </c>
      <c r="F195" s="14">
        <v>11</v>
      </c>
      <c r="G195" s="14">
        <v>35.479999999999997</v>
      </c>
      <c r="H195" s="14"/>
      <c r="I195" s="14"/>
      <c r="N195" s="14"/>
      <c r="O195" s="14"/>
      <c r="P195" s="14"/>
      <c r="W195" s="14"/>
      <c r="X195" s="14"/>
      <c r="Y195" s="14"/>
      <c r="Z195" s="14"/>
      <c r="AA195" s="14"/>
    </row>
    <row r="196" spans="1:27" ht="15.75" customHeight="1" x14ac:dyDescent="0.25">
      <c r="A196" s="12">
        <f t="shared" si="0"/>
        <v>195</v>
      </c>
      <c r="B196" s="14" t="s">
        <v>412</v>
      </c>
      <c r="C196" t="s">
        <v>167</v>
      </c>
      <c r="D196" s="14" t="s">
        <v>12</v>
      </c>
      <c r="E196" s="14"/>
      <c r="F196" s="14">
        <v>22</v>
      </c>
      <c r="G196" s="14">
        <v>70.97</v>
      </c>
      <c r="H196" s="18" t="str">
        <f t="shared" ref="H196:H197" si="27">HYPERLINK("https://umosphera.ru/ochnyj-tur/","Регистрация на очный тур")</f>
        <v>Регистрация на очный тур</v>
      </c>
      <c r="I196" s="14"/>
      <c r="N196" s="14"/>
      <c r="O196" s="14"/>
      <c r="P196" s="14"/>
      <c r="W196" s="14"/>
      <c r="X196" s="14"/>
      <c r="Y196" s="14"/>
      <c r="Z196" s="14"/>
      <c r="AA196" s="14"/>
    </row>
    <row r="197" spans="1:27" ht="15.75" customHeight="1" x14ac:dyDescent="0.25">
      <c r="A197" s="12">
        <f t="shared" si="0"/>
        <v>196</v>
      </c>
      <c r="B197" s="14" t="s">
        <v>413</v>
      </c>
      <c r="C197" t="s">
        <v>414</v>
      </c>
      <c r="D197" s="14" t="s">
        <v>7</v>
      </c>
      <c r="E197" s="14"/>
      <c r="F197" s="14">
        <v>28</v>
      </c>
      <c r="G197" s="14">
        <v>90.32</v>
      </c>
      <c r="H197" s="18" t="str">
        <f t="shared" si="27"/>
        <v>Регистрация на очный тур</v>
      </c>
      <c r="I197" s="14"/>
      <c r="N197" s="14"/>
      <c r="O197" s="14"/>
      <c r="P197" s="14"/>
      <c r="W197" s="14"/>
      <c r="X197" s="14"/>
      <c r="Y197" s="14"/>
      <c r="Z197" s="14"/>
      <c r="AA197" s="14"/>
    </row>
    <row r="198" spans="1:27" ht="15.75" customHeight="1" x14ac:dyDescent="0.25">
      <c r="A198" s="12">
        <f t="shared" si="0"/>
        <v>197</v>
      </c>
      <c r="B198" s="14" t="s">
        <v>415</v>
      </c>
      <c r="C198" t="s">
        <v>277</v>
      </c>
      <c r="D198" s="14" t="s">
        <v>7</v>
      </c>
      <c r="E198" s="14" t="s">
        <v>8</v>
      </c>
      <c r="F198" s="14">
        <v>9</v>
      </c>
      <c r="G198" s="14">
        <v>29.03</v>
      </c>
      <c r="H198" s="14"/>
      <c r="I198" s="14"/>
      <c r="N198" s="14"/>
      <c r="O198" s="14"/>
      <c r="P198" s="14"/>
      <c r="W198" s="14"/>
      <c r="X198" s="14"/>
      <c r="Y198" s="14"/>
      <c r="Z198" s="14"/>
      <c r="AA198" s="14"/>
    </row>
    <row r="199" spans="1:27" ht="15.75" customHeight="1" x14ac:dyDescent="0.25">
      <c r="A199" s="12">
        <f t="shared" si="0"/>
        <v>198</v>
      </c>
      <c r="B199" s="14" t="s">
        <v>416</v>
      </c>
      <c r="C199" t="s">
        <v>417</v>
      </c>
      <c r="D199" s="14" t="s">
        <v>7</v>
      </c>
      <c r="E199" s="14" t="s">
        <v>8</v>
      </c>
      <c r="F199" s="14">
        <v>13</v>
      </c>
      <c r="G199" s="14">
        <v>41.94</v>
      </c>
      <c r="H199" s="18" t="str">
        <f>HYPERLINK("https://umosphera.ru/ochnyj-tur/","Регистрация на очный тур")</f>
        <v>Регистрация на очный тур</v>
      </c>
      <c r="I199" s="14"/>
      <c r="N199" s="14"/>
      <c r="O199" s="14"/>
      <c r="P199" s="14"/>
      <c r="W199" s="14"/>
      <c r="X199" s="14"/>
      <c r="Y199" s="14"/>
      <c r="Z199" s="14"/>
      <c r="AA199" s="14"/>
    </row>
    <row r="200" spans="1:27" ht="15.75" customHeight="1" x14ac:dyDescent="0.25">
      <c r="A200" s="12">
        <f t="shared" si="0"/>
        <v>199</v>
      </c>
      <c r="B200" s="14" t="s">
        <v>418</v>
      </c>
      <c r="C200" t="s">
        <v>241</v>
      </c>
      <c r="D200" s="14" t="s">
        <v>7</v>
      </c>
      <c r="E200" s="14"/>
      <c r="F200" s="14">
        <v>11.5</v>
      </c>
      <c r="G200" s="14">
        <v>37.1</v>
      </c>
      <c r="H200" s="14"/>
      <c r="I200" s="14"/>
      <c r="N200" s="14"/>
      <c r="O200" s="14"/>
      <c r="P200" s="14"/>
      <c r="W200" s="14"/>
      <c r="X200" s="14"/>
      <c r="Y200" s="14"/>
      <c r="Z200" s="14"/>
      <c r="AA200" s="14"/>
    </row>
    <row r="201" spans="1:27" ht="15.75" customHeight="1" x14ac:dyDescent="0.25">
      <c r="A201" s="12">
        <f t="shared" si="0"/>
        <v>200</v>
      </c>
      <c r="B201" s="14" t="s">
        <v>419</v>
      </c>
      <c r="C201" t="s">
        <v>420</v>
      </c>
      <c r="D201" s="14" t="s">
        <v>7</v>
      </c>
      <c r="E201" s="14"/>
      <c r="F201" s="14">
        <v>12.5</v>
      </c>
      <c r="G201" s="14">
        <v>40.32</v>
      </c>
      <c r="H201" s="14"/>
      <c r="I201" s="14"/>
      <c r="N201" s="14"/>
      <c r="O201" s="14"/>
      <c r="P201" s="14"/>
      <c r="W201" s="14"/>
      <c r="X201" s="14"/>
      <c r="Y201" s="14"/>
      <c r="Z201" s="14"/>
      <c r="AA201" s="14"/>
    </row>
    <row r="202" spans="1:27" ht="15.75" customHeight="1" x14ac:dyDescent="0.25">
      <c r="A202" s="12">
        <f t="shared" si="0"/>
        <v>201</v>
      </c>
      <c r="B202" s="14" t="s">
        <v>421</v>
      </c>
      <c r="C202" t="s">
        <v>390</v>
      </c>
      <c r="D202" s="14" t="s">
        <v>7</v>
      </c>
      <c r="E202" s="14"/>
      <c r="F202" s="14">
        <v>26.5</v>
      </c>
      <c r="G202" s="14">
        <v>85.48</v>
      </c>
      <c r="H202" s="18" t="str">
        <f>HYPERLINK("https://umosphera.ru/ochnyj-tur/","Регистрация на очный тур")</f>
        <v>Регистрация на очный тур</v>
      </c>
      <c r="I202" s="14"/>
      <c r="N202" s="14"/>
      <c r="O202" s="14"/>
      <c r="P202" s="14"/>
      <c r="W202" s="14"/>
      <c r="X202" s="14"/>
      <c r="Y202" s="14"/>
      <c r="Z202" s="14"/>
      <c r="AA202" s="14"/>
    </row>
    <row r="203" spans="1:27" ht="15.75" customHeight="1" x14ac:dyDescent="0.25">
      <c r="A203" s="12">
        <f t="shared" si="0"/>
        <v>202</v>
      </c>
      <c r="B203" s="14" t="s">
        <v>422</v>
      </c>
      <c r="C203" t="s">
        <v>914</v>
      </c>
      <c r="D203" s="14" t="s">
        <v>12</v>
      </c>
      <c r="E203" s="14" t="s">
        <v>8</v>
      </c>
      <c r="F203" s="14">
        <v>8.5</v>
      </c>
      <c r="G203" s="14">
        <v>27.42</v>
      </c>
      <c r="H203" s="14"/>
      <c r="I203" s="14"/>
      <c r="N203" s="14"/>
      <c r="O203" s="14"/>
      <c r="P203" s="14"/>
      <c r="W203" s="14"/>
      <c r="X203" s="14"/>
      <c r="Y203" s="14"/>
      <c r="Z203" s="14"/>
      <c r="AA203" s="14"/>
    </row>
    <row r="204" spans="1:27" ht="15.75" customHeight="1" x14ac:dyDescent="0.25">
      <c r="A204" s="12">
        <f t="shared" si="0"/>
        <v>203</v>
      </c>
      <c r="B204" s="14" t="s">
        <v>423</v>
      </c>
      <c r="C204" t="s">
        <v>291</v>
      </c>
      <c r="D204" s="14" t="s">
        <v>7</v>
      </c>
      <c r="E204" s="14"/>
      <c r="F204" s="14">
        <v>20</v>
      </c>
      <c r="G204" s="14">
        <v>64.52</v>
      </c>
      <c r="H204" s="18" t="str">
        <f t="shared" ref="H204:H205" si="28">HYPERLINK("https://umosphera.ru/ochnyj-tur/","Регистрация на очный тур")</f>
        <v>Регистрация на очный тур</v>
      </c>
      <c r="I204" s="14"/>
      <c r="N204" s="14"/>
      <c r="O204" s="14"/>
      <c r="P204" s="14"/>
      <c r="W204" s="14"/>
      <c r="X204" s="14"/>
      <c r="Y204" s="14"/>
      <c r="Z204" s="14"/>
      <c r="AA204" s="14"/>
    </row>
    <row r="205" spans="1:27" ht="15.75" customHeight="1" x14ac:dyDescent="0.25">
      <c r="A205" s="12">
        <f t="shared" si="0"/>
        <v>204</v>
      </c>
      <c r="B205" s="14" t="s">
        <v>424</v>
      </c>
      <c r="C205" t="s">
        <v>425</v>
      </c>
      <c r="D205" s="14" t="s">
        <v>7</v>
      </c>
      <c r="E205" s="14" t="s">
        <v>8</v>
      </c>
      <c r="F205" s="14">
        <v>11.5</v>
      </c>
      <c r="G205" s="14">
        <v>37.1</v>
      </c>
      <c r="H205" s="18" t="str">
        <f t="shared" si="28"/>
        <v>Регистрация на очный тур</v>
      </c>
      <c r="I205" s="14"/>
      <c r="N205" s="14"/>
      <c r="O205" s="14"/>
      <c r="P205" s="14"/>
      <c r="W205" s="14"/>
      <c r="X205" s="14"/>
      <c r="Y205" s="14"/>
      <c r="Z205" s="14"/>
      <c r="AA205" s="14"/>
    </row>
    <row r="206" spans="1:27" ht="15.75" customHeight="1" x14ac:dyDescent="0.25">
      <c r="A206" s="12">
        <f t="shared" si="0"/>
        <v>205</v>
      </c>
      <c r="B206" s="14" t="s">
        <v>426</v>
      </c>
      <c r="C206" t="s">
        <v>427</v>
      </c>
      <c r="D206" s="14" t="s">
        <v>7</v>
      </c>
      <c r="E206" s="14" t="s">
        <v>8</v>
      </c>
      <c r="F206" s="14">
        <v>10.5</v>
      </c>
      <c r="G206" s="14">
        <v>33.869999999999997</v>
      </c>
      <c r="H206" s="14"/>
      <c r="I206" s="14"/>
      <c r="N206" s="14"/>
      <c r="O206" s="14"/>
      <c r="P206" s="14"/>
      <c r="W206" s="14"/>
      <c r="X206" s="14"/>
      <c r="Y206" s="14"/>
      <c r="Z206" s="14"/>
      <c r="AA206" s="14"/>
    </row>
    <row r="207" spans="1:27" ht="15.75" customHeight="1" x14ac:dyDescent="0.25">
      <c r="A207" s="12">
        <f t="shared" si="0"/>
        <v>206</v>
      </c>
      <c r="B207" s="14" t="s">
        <v>428</v>
      </c>
      <c r="C207" t="s">
        <v>265</v>
      </c>
      <c r="D207" s="14" t="s">
        <v>7</v>
      </c>
      <c r="E207" s="14" t="s">
        <v>8</v>
      </c>
      <c r="F207" s="14">
        <v>9.5</v>
      </c>
      <c r="G207" s="14">
        <v>30.65</v>
      </c>
      <c r="H207" s="14"/>
      <c r="I207" s="14"/>
      <c r="N207" s="14"/>
      <c r="O207" s="14"/>
      <c r="P207" s="14"/>
      <c r="W207" s="14"/>
      <c r="X207" s="14"/>
      <c r="Y207" s="14"/>
      <c r="Z207" s="14"/>
      <c r="AA207" s="14"/>
    </row>
    <row r="208" spans="1:27" ht="15.75" customHeight="1" x14ac:dyDescent="0.25">
      <c r="A208" s="12">
        <f t="shared" si="0"/>
        <v>207</v>
      </c>
      <c r="B208" s="14" t="s">
        <v>429</v>
      </c>
      <c r="C208" t="s">
        <v>430</v>
      </c>
      <c r="D208" s="14" t="s">
        <v>7</v>
      </c>
      <c r="E208" s="14" t="s">
        <v>8</v>
      </c>
      <c r="F208" s="14">
        <v>25</v>
      </c>
      <c r="G208" s="14">
        <v>80.650000000000006</v>
      </c>
      <c r="H208" s="18" t="str">
        <f>HYPERLINK("https://umosphera.ru/ochnyj-tur/","Регистрация на очный тур")</f>
        <v>Регистрация на очный тур</v>
      </c>
      <c r="I208" s="14"/>
      <c r="N208" s="14"/>
      <c r="O208" s="14"/>
      <c r="P208" s="14"/>
      <c r="W208" s="14"/>
      <c r="X208" s="14"/>
      <c r="Y208" s="14"/>
      <c r="Z208" s="14"/>
      <c r="AA208" s="14"/>
    </row>
    <row r="209" spans="1:27" ht="15.75" customHeight="1" x14ac:dyDescent="0.25">
      <c r="A209" s="12">
        <f t="shared" si="0"/>
        <v>208</v>
      </c>
      <c r="B209" s="14" t="s">
        <v>431</v>
      </c>
      <c r="C209" t="s">
        <v>432</v>
      </c>
      <c r="D209" s="14" t="s">
        <v>7</v>
      </c>
      <c r="E209" s="14" t="s">
        <v>8</v>
      </c>
      <c r="F209" s="14">
        <v>9</v>
      </c>
      <c r="G209" s="14">
        <v>29.03</v>
      </c>
      <c r="H209" s="14"/>
      <c r="I209" s="14"/>
      <c r="N209" s="14"/>
      <c r="O209" s="14"/>
      <c r="P209" s="14"/>
      <c r="W209" s="14"/>
      <c r="X209" s="14"/>
      <c r="Y209" s="14"/>
      <c r="Z209" s="14"/>
      <c r="AA209" s="14"/>
    </row>
    <row r="210" spans="1:27" ht="15.75" customHeight="1" x14ac:dyDescent="0.25">
      <c r="A210" s="12">
        <f t="shared" si="0"/>
        <v>209</v>
      </c>
      <c r="B210" s="14" t="s">
        <v>433</v>
      </c>
      <c r="C210" t="s">
        <v>214</v>
      </c>
      <c r="D210" s="14" t="s">
        <v>7</v>
      </c>
      <c r="E210" s="14"/>
      <c r="F210" s="14">
        <v>20.5</v>
      </c>
      <c r="G210" s="14">
        <v>66.13</v>
      </c>
      <c r="H210" s="18" t="str">
        <f>HYPERLINK("https://umosphera.ru/ochnyj-tur/","Регистрация на очный тур")</f>
        <v>Регистрация на очный тур</v>
      </c>
      <c r="I210" s="14"/>
      <c r="N210" s="14"/>
      <c r="O210" s="14"/>
      <c r="P210" s="14"/>
      <c r="W210" s="14"/>
      <c r="X210" s="14"/>
      <c r="Y210" s="14"/>
      <c r="Z210" s="14"/>
      <c r="AA210" s="14"/>
    </row>
    <row r="211" spans="1:27" ht="15.75" customHeight="1" x14ac:dyDescent="0.25">
      <c r="A211" s="12">
        <f t="shared" si="0"/>
        <v>210</v>
      </c>
      <c r="B211" s="14" t="s">
        <v>434</v>
      </c>
      <c r="C211" t="s">
        <v>435</v>
      </c>
      <c r="D211" s="14" t="s">
        <v>42</v>
      </c>
      <c r="E211" s="14"/>
      <c r="F211" s="14">
        <v>13.5</v>
      </c>
      <c r="G211" s="14">
        <v>43.55</v>
      </c>
      <c r="H211" s="14"/>
      <c r="I211" s="14"/>
      <c r="N211" s="14"/>
      <c r="O211" s="14"/>
      <c r="P211" s="14"/>
      <c r="W211" s="14"/>
      <c r="X211" s="14"/>
      <c r="Y211" s="14"/>
      <c r="Z211" s="14"/>
      <c r="AA211" s="14"/>
    </row>
    <row r="212" spans="1:27" ht="15.75" customHeight="1" x14ac:dyDescent="0.25">
      <c r="A212" s="12">
        <f t="shared" si="0"/>
        <v>211</v>
      </c>
      <c r="B212" s="14" t="s">
        <v>436</v>
      </c>
      <c r="C212" t="s">
        <v>161</v>
      </c>
      <c r="D212" s="14" t="s">
        <v>7</v>
      </c>
      <c r="E212" s="14"/>
      <c r="F212" s="14">
        <v>21</v>
      </c>
      <c r="G212" s="14">
        <v>67.739999999999995</v>
      </c>
      <c r="H212" s="18" t="str">
        <f t="shared" ref="H212:H217" si="29">HYPERLINK("https://umosphera.ru/ochnyj-tur/","Регистрация на очный тур")</f>
        <v>Регистрация на очный тур</v>
      </c>
      <c r="I212" s="14"/>
      <c r="N212" s="14"/>
      <c r="O212" s="14"/>
      <c r="P212" s="14"/>
      <c r="W212" s="14"/>
      <c r="X212" s="14"/>
      <c r="Y212" s="14"/>
      <c r="Z212" s="14"/>
      <c r="AA212" s="14"/>
    </row>
    <row r="213" spans="1:27" ht="15.75" customHeight="1" x14ac:dyDescent="0.25">
      <c r="A213" s="24">
        <f t="shared" si="0"/>
        <v>212</v>
      </c>
      <c r="B213" s="25" t="s">
        <v>437</v>
      </c>
      <c r="C213" t="s">
        <v>303</v>
      </c>
      <c r="D213" s="25" t="s">
        <v>7</v>
      </c>
      <c r="E213" s="25"/>
      <c r="F213" s="25">
        <v>21</v>
      </c>
      <c r="G213" s="25">
        <v>67.739999999999995</v>
      </c>
      <c r="H213" s="18" t="str">
        <f t="shared" si="29"/>
        <v>Регистрация на очный тур</v>
      </c>
      <c r="I213" s="25"/>
      <c r="N213" s="25"/>
      <c r="O213" s="25"/>
      <c r="P213" s="25"/>
      <c r="W213" s="25"/>
      <c r="X213" s="25"/>
      <c r="Y213" s="25"/>
      <c r="Z213" s="25"/>
      <c r="AA213" s="25"/>
    </row>
    <row r="214" spans="1:27" ht="15.75" customHeight="1" x14ac:dyDescent="0.25">
      <c r="A214" s="12">
        <f t="shared" si="0"/>
        <v>213</v>
      </c>
      <c r="B214" s="14" t="s">
        <v>438</v>
      </c>
      <c r="C214" t="s">
        <v>439</v>
      </c>
      <c r="D214" s="14" t="s">
        <v>7</v>
      </c>
      <c r="E214" s="14" t="s">
        <v>8</v>
      </c>
      <c r="F214" s="14">
        <v>11.5</v>
      </c>
      <c r="G214" s="14">
        <v>37.1</v>
      </c>
      <c r="H214" s="18" t="str">
        <f t="shared" si="29"/>
        <v>Регистрация на очный тур</v>
      </c>
      <c r="I214" s="14"/>
      <c r="N214" s="14"/>
      <c r="O214" s="14"/>
      <c r="P214" s="14"/>
      <c r="W214" s="14"/>
      <c r="X214" s="14"/>
      <c r="Y214" s="14"/>
      <c r="Z214" s="14"/>
      <c r="AA214" s="14"/>
    </row>
    <row r="215" spans="1:27" ht="15.75" customHeight="1" x14ac:dyDescent="0.25">
      <c r="A215" s="12">
        <f t="shared" si="0"/>
        <v>214</v>
      </c>
      <c r="B215" s="14" t="s">
        <v>440</v>
      </c>
      <c r="C215" t="s">
        <v>173</v>
      </c>
      <c r="D215" s="14" t="s">
        <v>7</v>
      </c>
      <c r="E215" s="14" t="s">
        <v>8</v>
      </c>
      <c r="F215" s="14">
        <v>12.5</v>
      </c>
      <c r="G215" s="14">
        <v>40.32</v>
      </c>
      <c r="H215" s="18" t="str">
        <f t="shared" si="29"/>
        <v>Регистрация на очный тур</v>
      </c>
      <c r="I215" s="14"/>
      <c r="N215" s="14"/>
      <c r="O215" s="14"/>
      <c r="P215" s="14"/>
      <c r="W215" s="14"/>
      <c r="X215" s="14"/>
      <c r="Y215" s="14"/>
      <c r="Z215" s="14"/>
      <c r="AA215" s="14"/>
    </row>
    <row r="216" spans="1:27" ht="15.75" customHeight="1" x14ac:dyDescent="0.25">
      <c r="A216" s="12">
        <f t="shared" si="0"/>
        <v>215</v>
      </c>
      <c r="B216" s="14" t="s">
        <v>441</v>
      </c>
      <c r="C216" t="s">
        <v>204</v>
      </c>
      <c r="D216" s="14" t="s">
        <v>14</v>
      </c>
      <c r="E216" s="14" t="s">
        <v>8</v>
      </c>
      <c r="F216" s="14">
        <v>15</v>
      </c>
      <c r="G216" s="14">
        <v>48.39</v>
      </c>
      <c r="H216" s="18" t="str">
        <f t="shared" si="29"/>
        <v>Регистрация на очный тур</v>
      </c>
      <c r="I216" s="14"/>
      <c r="N216" s="14"/>
      <c r="O216" s="14"/>
      <c r="P216" s="14"/>
      <c r="W216" s="14"/>
      <c r="X216" s="14"/>
      <c r="Y216" s="14"/>
      <c r="Z216" s="14"/>
      <c r="AA216" s="14"/>
    </row>
    <row r="217" spans="1:27" ht="15.75" customHeight="1" x14ac:dyDescent="0.25">
      <c r="A217" s="12">
        <f t="shared" si="0"/>
        <v>216</v>
      </c>
      <c r="B217" s="14" t="s">
        <v>442</v>
      </c>
      <c r="C217" t="s">
        <v>204</v>
      </c>
      <c r="D217" s="14" t="s">
        <v>14</v>
      </c>
      <c r="E217" s="14" t="s">
        <v>8</v>
      </c>
      <c r="F217" s="14">
        <v>18</v>
      </c>
      <c r="G217" s="14">
        <v>58.06</v>
      </c>
      <c r="H217" s="18" t="str">
        <f t="shared" si="29"/>
        <v>Регистрация на очный тур</v>
      </c>
      <c r="I217" s="14"/>
      <c r="N217" s="14"/>
      <c r="O217" s="14"/>
      <c r="P217" s="14"/>
      <c r="W217" s="14"/>
      <c r="X217" s="14"/>
      <c r="Y217" s="14"/>
      <c r="Z217" s="14"/>
      <c r="AA217" s="14"/>
    </row>
    <row r="218" spans="1:27" ht="15.75" customHeight="1" x14ac:dyDescent="0.25">
      <c r="A218" s="12">
        <f t="shared" si="0"/>
        <v>217</v>
      </c>
      <c r="B218" s="14" t="s">
        <v>443</v>
      </c>
      <c r="C218" t="s">
        <v>219</v>
      </c>
      <c r="D218" s="14" t="s">
        <v>7</v>
      </c>
      <c r="E218" s="14"/>
      <c r="F218" s="14">
        <v>10</v>
      </c>
      <c r="G218" s="14">
        <v>32.26</v>
      </c>
      <c r="H218" s="14"/>
      <c r="I218" s="14"/>
      <c r="N218" s="14"/>
      <c r="O218" s="14"/>
      <c r="P218" s="14"/>
      <c r="W218" s="14"/>
      <c r="X218" s="14"/>
      <c r="Y218" s="14"/>
      <c r="Z218" s="14"/>
      <c r="AA218" s="14"/>
    </row>
    <row r="219" spans="1:27" ht="15.75" customHeight="1" x14ac:dyDescent="0.25">
      <c r="A219" s="12">
        <f t="shared" si="0"/>
        <v>218</v>
      </c>
      <c r="B219" s="14" t="s">
        <v>444</v>
      </c>
      <c r="C219" t="s">
        <v>190</v>
      </c>
      <c r="D219" s="14" t="s">
        <v>7</v>
      </c>
      <c r="E219" s="14" t="s">
        <v>8</v>
      </c>
      <c r="F219" s="14">
        <v>12.5</v>
      </c>
      <c r="G219" s="14">
        <v>40.32</v>
      </c>
      <c r="H219" s="18" t="str">
        <f t="shared" ref="H219:H224" si="30">HYPERLINK("https://umosphera.ru/ochnyj-tur/","Регистрация на очный тур")</f>
        <v>Регистрация на очный тур</v>
      </c>
      <c r="I219" s="14"/>
      <c r="N219" s="14"/>
      <c r="O219" s="14"/>
      <c r="P219" s="14"/>
      <c r="W219" s="14"/>
      <c r="X219" s="14"/>
      <c r="Y219" s="14"/>
      <c r="Z219" s="14"/>
      <c r="AA219" s="14"/>
    </row>
    <row r="220" spans="1:27" ht="15.75" customHeight="1" x14ac:dyDescent="0.25">
      <c r="A220" s="12">
        <f t="shared" si="0"/>
        <v>219</v>
      </c>
      <c r="B220" s="14" t="s">
        <v>445</v>
      </c>
      <c r="C220" t="s">
        <v>188</v>
      </c>
      <c r="D220" s="14" t="s">
        <v>12</v>
      </c>
      <c r="E220" s="14"/>
      <c r="F220" s="14">
        <v>24.5</v>
      </c>
      <c r="G220" s="14">
        <v>79.03</v>
      </c>
      <c r="H220" s="18" t="str">
        <f t="shared" si="30"/>
        <v>Регистрация на очный тур</v>
      </c>
      <c r="I220" s="14"/>
      <c r="N220" s="14"/>
      <c r="O220" s="14"/>
      <c r="P220" s="14"/>
      <c r="W220" s="14"/>
      <c r="X220" s="14"/>
      <c r="Y220" s="14"/>
      <c r="Z220" s="14"/>
      <c r="AA220" s="14"/>
    </row>
    <row r="221" spans="1:27" ht="15.75" customHeight="1" x14ac:dyDescent="0.25">
      <c r="A221" s="12">
        <f t="shared" si="0"/>
        <v>220</v>
      </c>
      <c r="B221" s="14" t="s">
        <v>446</v>
      </c>
      <c r="C221" t="s">
        <v>149</v>
      </c>
      <c r="D221" s="14" t="s">
        <v>7</v>
      </c>
      <c r="E221" s="14" t="s">
        <v>8</v>
      </c>
      <c r="F221" s="14">
        <v>13</v>
      </c>
      <c r="G221" s="14">
        <v>41.94</v>
      </c>
      <c r="H221" s="18" t="str">
        <f t="shared" si="30"/>
        <v>Регистрация на очный тур</v>
      </c>
      <c r="I221" s="14"/>
      <c r="N221" s="14"/>
      <c r="O221" s="14"/>
      <c r="P221" s="14"/>
      <c r="W221" s="14"/>
      <c r="X221" s="14"/>
      <c r="Y221" s="14"/>
      <c r="Z221" s="14"/>
      <c r="AA221" s="14"/>
    </row>
    <row r="222" spans="1:27" ht="15.75" customHeight="1" x14ac:dyDescent="0.25">
      <c r="A222" s="12">
        <f t="shared" si="0"/>
        <v>221</v>
      </c>
      <c r="B222" s="14" t="s">
        <v>447</v>
      </c>
      <c r="C222" t="s">
        <v>448</v>
      </c>
      <c r="D222" s="14" t="s">
        <v>7</v>
      </c>
      <c r="E222" s="14"/>
      <c r="F222" s="14">
        <v>17.5</v>
      </c>
      <c r="G222" s="14">
        <v>56.45</v>
      </c>
      <c r="H222" s="18" t="str">
        <f t="shared" si="30"/>
        <v>Регистрация на очный тур</v>
      </c>
      <c r="I222" s="14"/>
      <c r="N222" s="14"/>
      <c r="O222" s="14"/>
      <c r="P222" s="14"/>
      <c r="W222" s="14"/>
      <c r="X222" s="14"/>
      <c r="Y222" s="14"/>
      <c r="Z222" s="14"/>
      <c r="AA222" s="14"/>
    </row>
    <row r="223" spans="1:27" ht="15.75" customHeight="1" x14ac:dyDescent="0.25">
      <c r="A223" s="12">
        <f t="shared" si="0"/>
        <v>222</v>
      </c>
      <c r="B223" s="14" t="s">
        <v>449</v>
      </c>
      <c r="C223" t="s">
        <v>149</v>
      </c>
      <c r="D223" s="14" t="s">
        <v>7</v>
      </c>
      <c r="E223" s="14"/>
      <c r="F223" s="14">
        <v>26</v>
      </c>
      <c r="G223" s="14">
        <v>83.87</v>
      </c>
      <c r="H223" s="18" t="str">
        <f t="shared" si="30"/>
        <v>Регистрация на очный тур</v>
      </c>
      <c r="I223" s="14"/>
      <c r="N223" s="14"/>
      <c r="O223" s="14"/>
      <c r="P223" s="14"/>
      <c r="W223" s="14"/>
      <c r="X223" s="14"/>
      <c r="Y223" s="14"/>
      <c r="Z223" s="14"/>
      <c r="AA223" s="14"/>
    </row>
    <row r="224" spans="1:27" ht="15.75" customHeight="1" x14ac:dyDescent="0.25">
      <c r="A224" s="12">
        <f t="shared" si="0"/>
        <v>223</v>
      </c>
      <c r="B224" s="14" t="s">
        <v>450</v>
      </c>
      <c r="C224" t="s">
        <v>451</v>
      </c>
      <c r="D224" s="14" t="s">
        <v>7</v>
      </c>
      <c r="E224" s="14"/>
      <c r="F224" s="14">
        <v>18.5</v>
      </c>
      <c r="G224" s="14">
        <v>59.68</v>
      </c>
      <c r="H224" s="18" t="str">
        <f t="shared" si="30"/>
        <v>Регистрация на очный тур</v>
      </c>
      <c r="I224" s="14"/>
      <c r="N224" s="14"/>
      <c r="O224" s="14"/>
      <c r="P224" s="14"/>
      <c r="W224" s="14"/>
      <c r="X224" s="14"/>
      <c r="Y224" s="14"/>
      <c r="Z224" s="14"/>
      <c r="AA224" s="14"/>
    </row>
    <row r="225" spans="1:27" ht="15.75" customHeight="1" x14ac:dyDescent="0.25">
      <c r="A225" s="12">
        <f t="shared" si="0"/>
        <v>224</v>
      </c>
      <c r="B225" s="14" t="s">
        <v>452</v>
      </c>
      <c r="C225" t="s">
        <v>277</v>
      </c>
      <c r="D225" s="14" t="s">
        <v>14</v>
      </c>
      <c r="E225" s="14" t="s">
        <v>8</v>
      </c>
      <c r="F225" s="14">
        <v>10.5</v>
      </c>
      <c r="G225" s="14">
        <v>33.869999999999997</v>
      </c>
      <c r="H225" s="14"/>
      <c r="I225" s="14"/>
      <c r="N225" s="14"/>
      <c r="O225" s="14"/>
      <c r="P225" s="14"/>
      <c r="W225" s="14"/>
      <c r="X225" s="14"/>
      <c r="Y225" s="14"/>
      <c r="Z225" s="14"/>
      <c r="AA225" s="14"/>
    </row>
    <row r="226" spans="1:27" ht="15.75" customHeight="1" x14ac:dyDescent="0.25">
      <c r="A226" s="12">
        <f t="shared" si="0"/>
        <v>225</v>
      </c>
      <c r="B226" s="14" t="s">
        <v>453</v>
      </c>
      <c r="C226" t="s">
        <v>198</v>
      </c>
      <c r="D226" s="14" t="s">
        <v>7</v>
      </c>
      <c r="E226" s="14" t="s">
        <v>8</v>
      </c>
      <c r="F226" s="14">
        <v>11</v>
      </c>
      <c r="G226" s="14">
        <v>35.479999999999997</v>
      </c>
      <c r="H226" s="14"/>
      <c r="I226" s="14"/>
      <c r="N226" s="14"/>
      <c r="O226" s="14"/>
      <c r="P226" s="14"/>
      <c r="W226" s="14"/>
      <c r="X226" s="14"/>
      <c r="Y226" s="14"/>
      <c r="Z226" s="14"/>
      <c r="AA226" s="14"/>
    </row>
    <row r="227" spans="1:27" ht="15.75" customHeight="1" x14ac:dyDescent="0.25">
      <c r="A227" s="12">
        <f t="shared" si="0"/>
        <v>226</v>
      </c>
      <c r="B227" s="14" t="s">
        <v>454</v>
      </c>
      <c r="C227" t="s">
        <v>161</v>
      </c>
      <c r="D227" s="14" t="s">
        <v>7</v>
      </c>
      <c r="E227" s="14" t="s">
        <v>8</v>
      </c>
      <c r="F227" s="14">
        <v>26</v>
      </c>
      <c r="G227" s="14">
        <v>83.87</v>
      </c>
      <c r="H227" s="18" t="str">
        <f>HYPERLINK("https://umosphera.ru/ochnyj-tur/","Регистрация на очный тур")</f>
        <v>Регистрация на очный тур</v>
      </c>
      <c r="I227" s="14"/>
      <c r="N227" s="14"/>
      <c r="O227" s="14"/>
      <c r="P227" s="14"/>
      <c r="W227" s="14"/>
      <c r="X227" s="14"/>
      <c r="Y227" s="14"/>
      <c r="Z227" s="14"/>
      <c r="AA227" s="14"/>
    </row>
    <row r="228" spans="1:27" ht="15.75" customHeight="1" x14ac:dyDescent="0.25">
      <c r="A228" s="12">
        <f t="shared" si="0"/>
        <v>227</v>
      </c>
      <c r="B228" s="14" t="s">
        <v>454</v>
      </c>
      <c r="C228" t="s">
        <v>344</v>
      </c>
      <c r="D228" s="14" t="s">
        <v>7</v>
      </c>
      <c r="E228" s="14"/>
      <c r="F228" s="14">
        <v>8.5</v>
      </c>
      <c r="G228" s="14">
        <v>27.42</v>
      </c>
      <c r="H228" s="14"/>
      <c r="I228" s="14"/>
      <c r="N228" s="14"/>
      <c r="O228" s="14"/>
      <c r="P228" s="14"/>
      <c r="W228" s="14"/>
      <c r="X228" s="14"/>
      <c r="Y228" s="14"/>
      <c r="Z228" s="14"/>
      <c r="AA228" s="14"/>
    </row>
    <row r="229" spans="1:27" ht="15.75" customHeight="1" x14ac:dyDescent="0.25">
      <c r="A229" s="12">
        <f t="shared" si="0"/>
        <v>228</v>
      </c>
      <c r="B229" s="14" t="s">
        <v>454</v>
      </c>
      <c r="C229" t="s">
        <v>455</v>
      </c>
      <c r="D229" s="14" t="s">
        <v>7</v>
      </c>
      <c r="E229" s="14" t="s">
        <v>8</v>
      </c>
      <c r="F229" s="14">
        <v>15.5</v>
      </c>
      <c r="G229" s="14">
        <v>50</v>
      </c>
      <c r="H229" s="18" t="str">
        <f>HYPERLINK("https://umosphera.ru/ochnyj-tur/","Регистрация на очный тур")</f>
        <v>Регистрация на очный тур</v>
      </c>
      <c r="I229" s="14"/>
      <c r="N229" s="14"/>
      <c r="O229" s="14"/>
      <c r="P229" s="14"/>
      <c r="W229" s="14"/>
      <c r="X229" s="14"/>
      <c r="Y229" s="14"/>
      <c r="Z229" s="14"/>
      <c r="AA229" s="14"/>
    </row>
    <row r="230" spans="1:27" ht="15.75" customHeight="1" x14ac:dyDescent="0.25">
      <c r="A230" s="12">
        <f t="shared" si="0"/>
        <v>229</v>
      </c>
      <c r="B230" s="14" t="s">
        <v>456</v>
      </c>
      <c r="C230" t="s">
        <v>200</v>
      </c>
      <c r="D230" s="14" t="s">
        <v>12</v>
      </c>
      <c r="E230" s="14" t="s">
        <v>8</v>
      </c>
      <c r="F230" s="14">
        <v>9</v>
      </c>
      <c r="G230" s="14">
        <v>29.03</v>
      </c>
      <c r="H230" s="14"/>
      <c r="I230" s="14"/>
      <c r="N230" s="14"/>
      <c r="O230" s="14"/>
      <c r="P230" s="14"/>
      <c r="W230" s="14"/>
      <c r="X230" s="14"/>
      <c r="Y230" s="14"/>
      <c r="Z230" s="14"/>
      <c r="AA230" s="14"/>
    </row>
    <row r="231" spans="1:27" ht="15.75" customHeight="1" x14ac:dyDescent="0.25">
      <c r="A231" s="12">
        <f t="shared" si="0"/>
        <v>230</v>
      </c>
      <c r="B231" s="14" t="s">
        <v>457</v>
      </c>
      <c r="C231" t="s">
        <v>455</v>
      </c>
      <c r="D231" s="14" t="s">
        <v>7</v>
      </c>
      <c r="E231" s="14" t="s">
        <v>8</v>
      </c>
      <c r="F231" s="14">
        <v>26.5</v>
      </c>
      <c r="G231" s="14">
        <v>85.48</v>
      </c>
      <c r="H231" s="18" t="str">
        <f>HYPERLINK("https://umosphera.ru/ochnyj-tur/","Регистрация на очный тур")</f>
        <v>Регистрация на очный тур</v>
      </c>
      <c r="I231" s="14"/>
      <c r="N231" s="14"/>
      <c r="O231" s="14"/>
      <c r="P231" s="14"/>
      <c r="W231" s="14"/>
      <c r="X231" s="14"/>
      <c r="Y231" s="14"/>
      <c r="Z231" s="14"/>
      <c r="AA231" s="14"/>
    </row>
    <row r="232" spans="1:27" ht="15.75" customHeight="1" x14ac:dyDescent="0.25">
      <c r="A232" s="12">
        <f t="shared" si="0"/>
        <v>231</v>
      </c>
      <c r="B232" s="14" t="s">
        <v>458</v>
      </c>
      <c r="C232" t="s">
        <v>459</v>
      </c>
      <c r="D232" s="14" t="s">
        <v>7</v>
      </c>
      <c r="E232" s="14" t="s">
        <v>8</v>
      </c>
      <c r="F232" s="14">
        <v>9.5</v>
      </c>
      <c r="G232" s="14">
        <v>30.65</v>
      </c>
      <c r="H232" s="14"/>
      <c r="I232" s="14"/>
      <c r="N232" s="14"/>
      <c r="O232" s="14"/>
      <c r="P232" s="14"/>
      <c r="W232" s="14"/>
      <c r="X232" s="14"/>
      <c r="Y232" s="14"/>
      <c r="Z232" s="14"/>
      <c r="AA232" s="14"/>
    </row>
    <row r="233" spans="1:27" ht="15.75" customHeight="1" x14ac:dyDescent="0.25">
      <c r="A233" s="12">
        <f t="shared" si="0"/>
        <v>232</v>
      </c>
      <c r="B233" s="14" t="s">
        <v>460</v>
      </c>
      <c r="C233" t="s">
        <v>265</v>
      </c>
      <c r="D233" s="14" t="s">
        <v>7</v>
      </c>
      <c r="E233" s="14"/>
      <c r="F233" s="14">
        <v>28</v>
      </c>
      <c r="G233" s="14">
        <v>90.32</v>
      </c>
      <c r="H233" s="18" t="str">
        <f t="shared" ref="H233:H234" si="31">HYPERLINK("https://umosphera.ru/ochnyj-tur/","Регистрация на очный тур")</f>
        <v>Регистрация на очный тур</v>
      </c>
      <c r="I233" s="14"/>
      <c r="N233" s="14"/>
      <c r="O233" s="14"/>
      <c r="P233" s="14"/>
      <c r="W233" s="14"/>
      <c r="X233" s="14"/>
      <c r="Y233" s="14"/>
      <c r="Z233" s="14"/>
      <c r="AA233" s="14"/>
    </row>
    <row r="234" spans="1:27" ht="15.75" customHeight="1" x14ac:dyDescent="0.25">
      <c r="A234" s="12">
        <f t="shared" si="0"/>
        <v>233</v>
      </c>
      <c r="B234" s="14" t="s">
        <v>461</v>
      </c>
      <c r="C234" t="s">
        <v>280</v>
      </c>
      <c r="D234" s="14" t="s">
        <v>7</v>
      </c>
      <c r="E234" s="14" t="s">
        <v>8</v>
      </c>
      <c r="F234" s="14">
        <v>12.5</v>
      </c>
      <c r="G234" s="14">
        <v>40.32</v>
      </c>
      <c r="H234" s="18" t="str">
        <f t="shared" si="31"/>
        <v>Регистрация на очный тур</v>
      </c>
      <c r="I234" s="14"/>
      <c r="N234" s="14"/>
      <c r="O234" s="14"/>
      <c r="P234" s="14"/>
      <c r="W234" s="14"/>
      <c r="X234" s="14"/>
      <c r="Y234" s="14"/>
      <c r="Z234" s="14"/>
      <c r="AA234" s="14"/>
    </row>
    <row r="235" spans="1:27" ht="15.75" customHeight="1" x14ac:dyDescent="0.25">
      <c r="A235" s="12">
        <f t="shared" si="0"/>
        <v>234</v>
      </c>
      <c r="B235" s="14" t="s">
        <v>462</v>
      </c>
      <c r="C235" t="s">
        <v>248</v>
      </c>
      <c r="D235" s="14" t="s">
        <v>7</v>
      </c>
      <c r="E235" s="14"/>
      <c r="F235" s="14">
        <v>12.5</v>
      </c>
      <c r="G235" s="14">
        <v>40.32</v>
      </c>
      <c r="H235" s="14"/>
      <c r="I235" s="14"/>
      <c r="N235" s="14"/>
      <c r="O235" s="14"/>
      <c r="P235" s="14"/>
      <c r="W235" s="14"/>
      <c r="X235" s="14"/>
      <c r="Y235" s="14"/>
      <c r="Z235" s="14"/>
      <c r="AA235" s="14"/>
    </row>
    <row r="236" spans="1:27" ht="15.75" customHeight="1" x14ac:dyDescent="0.25">
      <c r="A236" s="12">
        <f t="shared" si="0"/>
        <v>235</v>
      </c>
      <c r="B236" s="14" t="s">
        <v>463</v>
      </c>
      <c r="C236" t="s">
        <v>464</v>
      </c>
      <c r="D236" s="14" t="s">
        <v>14</v>
      </c>
      <c r="E236" s="14" t="s">
        <v>8</v>
      </c>
      <c r="F236" s="14">
        <v>17</v>
      </c>
      <c r="G236" s="14">
        <v>54.84</v>
      </c>
      <c r="H236" s="18" t="str">
        <f>HYPERLINK("https://umosphera.ru/ochnyj-tur/","Регистрация на очный тур")</f>
        <v>Регистрация на очный тур</v>
      </c>
      <c r="I236" s="14"/>
      <c r="N236" s="14"/>
      <c r="O236" s="14"/>
      <c r="P236" s="14"/>
      <c r="W236" s="14"/>
      <c r="X236" s="14"/>
      <c r="Y236" s="14"/>
      <c r="Z236" s="14"/>
      <c r="AA236" s="14"/>
    </row>
    <row r="237" spans="1:27" ht="15.75" customHeight="1" x14ac:dyDescent="0.25">
      <c r="A237" s="12">
        <f t="shared" si="0"/>
        <v>236</v>
      </c>
      <c r="B237" s="14" t="s">
        <v>465</v>
      </c>
      <c r="C237" t="s">
        <v>262</v>
      </c>
      <c r="D237" s="14" t="s">
        <v>7</v>
      </c>
      <c r="E237" s="14"/>
      <c r="F237" s="14">
        <v>13.5</v>
      </c>
      <c r="G237" s="14">
        <v>43.55</v>
      </c>
      <c r="H237" s="14"/>
      <c r="I237" s="14"/>
      <c r="N237" s="14"/>
      <c r="O237" s="14"/>
      <c r="P237" s="14"/>
      <c r="W237" s="14"/>
      <c r="X237" s="14"/>
      <c r="Y237" s="14"/>
      <c r="Z237" s="14"/>
      <c r="AA237" s="14"/>
    </row>
    <row r="238" spans="1:27" ht="15.75" customHeight="1" x14ac:dyDescent="0.25">
      <c r="A238" s="12">
        <f t="shared" si="0"/>
        <v>237</v>
      </c>
      <c r="B238" s="14" t="s">
        <v>466</v>
      </c>
      <c r="C238" t="s">
        <v>354</v>
      </c>
      <c r="D238" s="14" t="s">
        <v>7</v>
      </c>
      <c r="E238" s="14"/>
      <c r="F238" s="14">
        <v>20.5</v>
      </c>
      <c r="G238" s="14">
        <v>66.13</v>
      </c>
      <c r="H238" s="18" t="str">
        <f>HYPERLINK("https://umosphera.ru/ochnyj-tur/","Регистрация на очный тур")</f>
        <v>Регистрация на очный тур</v>
      </c>
      <c r="I238" s="14"/>
      <c r="N238" s="14"/>
      <c r="O238" s="14"/>
      <c r="P238" s="14"/>
      <c r="W238" s="14"/>
      <c r="X238" s="14"/>
      <c r="Y238" s="14"/>
      <c r="Z238" s="14"/>
      <c r="AA238" s="14"/>
    </row>
    <row r="239" spans="1:27" ht="15.75" customHeight="1" x14ac:dyDescent="0.25">
      <c r="A239" s="12">
        <f t="shared" si="0"/>
        <v>238</v>
      </c>
      <c r="B239" s="14" t="s">
        <v>467</v>
      </c>
      <c r="C239" t="s">
        <v>161</v>
      </c>
      <c r="D239" s="14" t="s">
        <v>7</v>
      </c>
      <c r="E239" s="14"/>
      <c r="F239" s="14">
        <v>16.5</v>
      </c>
      <c r="G239" s="14">
        <v>53.23</v>
      </c>
      <c r="H239" s="14"/>
      <c r="I239" s="14"/>
      <c r="N239" s="14"/>
      <c r="O239" s="14"/>
      <c r="P239" s="14"/>
      <c r="W239" s="14"/>
      <c r="X239" s="14"/>
      <c r="Y239" s="14"/>
      <c r="Z239" s="14"/>
      <c r="AA239" s="14"/>
    </row>
    <row r="240" spans="1:27" ht="15.75" customHeight="1" x14ac:dyDescent="0.25">
      <c r="A240" s="12">
        <f t="shared" si="0"/>
        <v>239</v>
      </c>
      <c r="B240" s="14" t="s">
        <v>468</v>
      </c>
      <c r="C240" t="s">
        <v>248</v>
      </c>
      <c r="D240" s="14" t="s">
        <v>14</v>
      </c>
      <c r="E240" s="14" t="s">
        <v>8</v>
      </c>
      <c r="F240" s="14">
        <v>18.5</v>
      </c>
      <c r="G240" s="14">
        <v>59.68</v>
      </c>
      <c r="H240" s="18" t="str">
        <f>HYPERLINK("https://umosphera.ru/ochnyj-tur/","Регистрация на очный тур")</f>
        <v>Регистрация на очный тур</v>
      </c>
      <c r="I240" s="14"/>
      <c r="N240" s="14"/>
      <c r="O240" s="14"/>
      <c r="P240" s="14"/>
      <c r="W240" s="14"/>
      <c r="X240" s="14"/>
      <c r="Y240" s="14"/>
      <c r="Z240" s="14"/>
      <c r="AA240" s="14"/>
    </row>
    <row r="241" spans="1:27" ht="15.75" customHeight="1" x14ac:dyDescent="0.25">
      <c r="A241" s="12">
        <f t="shared" si="0"/>
        <v>240</v>
      </c>
      <c r="B241" s="14" t="s">
        <v>469</v>
      </c>
      <c r="C241" t="s">
        <v>262</v>
      </c>
      <c r="D241" s="14" t="s">
        <v>7</v>
      </c>
      <c r="E241" s="14"/>
      <c r="F241" s="14">
        <v>14.5</v>
      </c>
      <c r="G241" s="14">
        <v>46.77</v>
      </c>
      <c r="H241" s="14"/>
      <c r="I241" s="14"/>
      <c r="N241" s="14"/>
      <c r="O241" s="14"/>
      <c r="P241" s="14"/>
      <c r="W241" s="14"/>
      <c r="X241" s="14"/>
      <c r="Y241" s="14"/>
      <c r="Z241" s="14"/>
      <c r="AA241" s="14"/>
    </row>
    <row r="242" spans="1:27" ht="15.75" customHeight="1" x14ac:dyDescent="0.25">
      <c r="A242" s="12">
        <f t="shared" si="0"/>
        <v>241</v>
      </c>
      <c r="B242" s="14" t="s">
        <v>470</v>
      </c>
      <c r="C242" t="s">
        <v>159</v>
      </c>
      <c r="D242" s="14" t="s">
        <v>7</v>
      </c>
      <c r="E242" s="14" t="s">
        <v>8</v>
      </c>
      <c r="F242" s="14">
        <v>9</v>
      </c>
      <c r="G242" s="14">
        <v>29.03</v>
      </c>
      <c r="H242" s="14"/>
      <c r="I242" s="14"/>
      <c r="N242" s="14"/>
      <c r="O242" s="14"/>
      <c r="P242" s="14"/>
      <c r="W242" s="14"/>
      <c r="X242" s="14"/>
      <c r="Y242" s="14"/>
      <c r="Z242" s="14"/>
      <c r="AA242" s="14"/>
    </row>
    <row r="243" spans="1:27" ht="15.75" customHeight="1" x14ac:dyDescent="0.25">
      <c r="A243" s="12">
        <f t="shared" si="0"/>
        <v>242</v>
      </c>
      <c r="B243" s="14" t="s">
        <v>471</v>
      </c>
      <c r="C243" t="s">
        <v>163</v>
      </c>
      <c r="D243" s="14" t="s">
        <v>12</v>
      </c>
      <c r="E243" s="14"/>
      <c r="F243" s="14">
        <v>22.5</v>
      </c>
      <c r="G243" s="14">
        <v>72.58</v>
      </c>
      <c r="H243" s="18" t="str">
        <f>HYPERLINK("https://umosphera.ru/ochnyj-tur/","Регистрация на очный тур")</f>
        <v>Регистрация на очный тур</v>
      </c>
      <c r="I243" s="14"/>
      <c r="N243" s="14"/>
      <c r="O243" s="14"/>
      <c r="P243" s="14"/>
      <c r="W243" s="14"/>
      <c r="X243" s="14"/>
      <c r="Y243" s="14"/>
      <c r="Z243" s="14"/>
      <c r="AA243" s="14"/>
    </row>
    <row r="244" spans="1:27" ht="15.75" customHeight="1" x14ac:dyDescent="0.25">
      <c r="A244" s="12">
        <f t="shared" si="0"/>
        <v>243</v>
      </c>
      <c r="B244" s="14" t="s">
        <v>472</v>
      </c>
      <c r="C244" t="s">
        <v>473</v>
      </c>
      <c r="D244" s="14" t="s">
        <v>7</v>
      </c>
      <c r="E244" s="14" t="s">
        <v>8</v>
      </c>
      <c r="F244" s="14">
        <v>10.5</v>
      </c>
      <c r="G244" s="14">
        <v>33.869999999999997</v>
      </c>
      <c r="H244" s="14"/>
      <c r="I244" s="14"/>
      <c r="N244" s="14"/>
      <c r="O244" s="14"/>
      <c r="P244" s="14"/>
      <c r="W244" s="14"/>
      <c r="X244" s="14"/>
      <c r="Y244" s="14"/>
      <c r="Z244" s="14"/>
      <c r="AA244" s="14"/>
    </row>
    <row r="245" spans="1:27" ht="15.75" customHeight="1" x14ac:dyDescent="0.25">
      <c r="A245" s="12">
        <f t="shared" si="0"/>
        <v>244</v>
      </c>
      <c r="B245" s="14" t="s">
        <v>474</v>
      </c>
      <c r="C245" t="s">
        <v>275</v>
      </c>
      <c r="D245" s="14" t="s">
        <v>7</v>
      </c>
      <c r="E245" s="14"/>
      <c r="F245" s="14">
        <v>25</v>
      </c>
      <c r="G245" s="14">
        <v>80.650000000000006</v>
      </c>
      <c r="H245" s="18" t="str">
        <f t="shared" ref="H245:H246" si="32">HYPERLINK("https://umosphera.ru/ochnyj-tur/","Регистрация на очный тур")</f>
        <v>Регистрация на очный тур</v>
      </c>
      <c r="I245" s="14"/>
      <c r="N245" s="14"/>
      <c r="O245" s="14"/>
      <c r="P245" s="14"/>
      <c r="W245" s="14"/>
      <c r="X245" s="14"/>
      <c r="Y245" s="14"/>
      <c r="Z245" s="14"/>
      <c r="AA245" s="14"/>
    </row>
    <row r="246" spans="1:27" ht="15.75" customHeight="1" x14ac:dyDescent="0.25">
      <c r="A246" s="12">
        <f t="shared" si="0"/>
        <v>245</v>
      </c>
      <c r="B246" s="14" t="s">
        <v>475</v>
      </c>
      <c r="C246" t="s">
        <v>201</v>
      </c>
      <c r="D246" s="14" t="s">
        <v>7</v>
      </c>
      <c r="E246" s="14"/>
      <c r="F246" s="14">
        <v>23.5</v>
      </c>
      <c r="G246" s="14">
        <v>75.81</v>
      </c>
      <c r="H246" s="18" t="str">
        <f t="shared" si="32"/>
        <v>Регистрация на очный тур</v>
      </c>
      <c r="I246" s="14"/>
      <c r="N246" s="14"/>
      <c r="O246" s="14"/>
      <c r="P246" s="14"/>
      <c r="W246" s="14"/>
      <c r="X246" s="14"/>
      <c r="Y246" s="14"/>
      <c r="Z246" s="14"/>
      <c r="AA246" s="14"/>
    </row>
    <row r="247" spans="1:27" ht="15.75" customHeight="1" x14ac:dyDescent="0.25">
      <c r="A247" s="12">
        <f t="shared" si="0"/>
        <v>246</v>
      </c>
      <c r="B247" s="14" t="s">
        <v>476</v>
      </c>
      <c r="C247" t="s">
        <v>212</v>
      </c>
      <c r="D247" s="14" t="s">
        <v>7</v>
      </c>
      <c r="E247" s="14"/>
      <c r="F247" s="14">
        <v>14.5</v>
      </c>
      <c r="G247" s="14">
        <v>46.77</v>
      </c>
      <c r="H247" s="14"/>
      <c r="I247" s="14"/>
      <c r="N247" s="14"/>
      <c r="O247" s="14"/>
      <c r="P247" s="14"/>
      <c r="W247" s="14"/>
      <c r="X247" s="14"/>
      <c r="Y247" s="14"/>
      <c r="Z247" s="14"/>
      <c r="AA247" s="14"/>
    </row>
    <row r="248" spans="1:27" ht="15.75" customHeight="1" x14ac:dyDescent="0.25">
      <c r="A248" s="12">
        <f t="shared" si="0"/>
        <v>247</v>
      </c>
      <c r="B248" s="14" t="s">
        <v>476</v>
      </c>
      <c r="C248" t="s">
        <v>477</v>
      </c>
      <c r="D248" s="14" t="s">
        <v>12</v>
      </c>
      <c r="E248" s="14"/>
      <c r="F248" s="14">
        <v>17</v>
      </c>
      <c r="G248" s="14">
        <v>54.84</v>
      </c>
      <c r="H248" s="14"/>
      <c r="I248" s="14"/>
      <c r="N248" s="14"/>
      <c r="O248" s="14"/>
      <c r="P248" s="14"/>
      <c r="W248" s="14"/>
      <c r="X248" s="14"/>
      <c r="Y248" s="14"/>
      <c r="Z248" s="14"/>
      <c r="AA248" s="14"/>
    </row>
    <row r="249" spans="1:27" ht="15.75" customHeight="1" x14ac:dyDescent="0.25">
      <c r="A249" s="12">
        <f t="shared" si="0"/>
        <v>248</v>
      </c>
      <c r="B249" s="14" t="s">
        <v>478</v>
      </c>
      <c r="C249" t="s">
        <v>169</v>
      </c>
      <c r="D249" s="14" t="s">
        <v>14</v>
      </c>
      <c r="E249" s="14" t="s">
        <v>8</v>
      </c>
      <c r="F249" s="14">
        <v>12</v>
      </c>
      <c r="G249" s="14">
        <v>38.71</v>
      </c>
      <c r="H249" s="18" t="str">
        <f t="shared" ref="H249:H258" si="33">HYPERLINK("https://umosphera.ru/ochnyj-tur/","Регистрация на очный тур")</f>
        <v>Регистрация на очный тур</v>
      </c>
      <c r="I249" s="14"/>
      <c r="N249" s="14"/>
      <c r="O249" s="14"/>
      <c r="P249" s="14"/>
      <c r="W249" s="14"/>
      <c r="X249" s="14"/>
      <c r="Y249" s="14"/>
      <c r="Z249" s="14"/>
      <c r="AA249" s="14"/>
    </row>
    <row r="250" spans="1:27" ht="15.75" customHeight="1" x14ac:dyDescent="0.25">
      <c r="A250" s="12">
        <f t="shared" si="0"/>
        <v>249</v>
      </c>
      <c r="B250" s="14" t="s">
        <v>479</v>
      </c>
      <c r="C250" t="s">
        <v>147</v>
      </c>
      <c r="D250" s="14" t="s">
        <v>14</v>
      </c>
      <c r="E250" s="14" t="s">
        <v>8</v>
      </c>
      <c r="F250" s="14">
        <v>15.5</v>
      </c>
      <c r="G250" s="14">
        <v>50</v>
      </c>
      <c r="H250" s="18" t="str">
        <f t="shared" si="33"/>
        <v>Регистрация на очный тур</v>
      </c>
      <c r="I250" s="14"/>
      <c r="N250" s="14"/>
      <c r="O250" s="14"/>
      <c r="P250" s="14"/>
      <c r="W250" s="14"/>
      <c r="X250" s="14"/>
      <c r="Y250" s="14"/>
      <c r="Z250" s="14"/>
      <c r="AA250" s="14"/>
    </row>
    <row r="251" spans="1:27" ht="15.75" customHeight="1" x14ac:dyDescent="0.25">
      <c r="A251" s="12">
        <f t="shared" si="0"/>
        <v>250</v>
      </c>
      <c r="B251" s="14" t="s">
        <v>480</v>
      </c>
      <c r="C251" t="s">
        <v>157</v>
      </c>
      <c r="D251" s="14"/>
      <c r="E251" s="14"/>
      <c r="F251" s="14">
        <v>19</v>
      </c>
      <c r="G251" s="14">
        <v>61.29</v>
      </c>
      <c r="H251" s="18" t="str">
        <f t="shared" si="33"/>
        <v>Регистрация на очный тур</v>
      </c>
      <c r="I251" s="14"/>
      <c r="N251" s="14"/>
      <c r="O251" s="14"/>
      <c r="P251" s="14"/>
      <c r="W251" s="14"/>
      <c r="X251" s="14"/>
      <c r="Y251" s="14"/>
      <c r="Z251" s="14"/>
      <c r="AA251" s="14"/>
    </row>
    <row r="252" spans="1:27" ht="15.75" customHeight="1" x14ac:dyDescent="0.25">
      <c r="A252" s="12">
        <f t="shared" si="0"/>
        <v>251</v>
      </c>
      <c r="B252" s="14" t="s">
        <v>481</v>
      </c>
      <c r="C252" t="s">
        <v>482</v>
      </c>
      <c r="D252" s="14" t="s">
        <v>7</v>
      </c>
      <c r="E252" s="14" t="s">
        <v>8</v>
      </c>
      <c r="F252" s="14">
        <v>17</v>
      </c>
      <c r="G252" s="14">
        <v>54.84</v>
      </c>
      <c r="H252" s="18" t="str">
        <f t="shared" si="33"/>
        <v>Регистрация на очный тур</v>
      </c>
      <c r="I252" s="14"/>
      <c r="N252" s="14"/>
      <c r="O252" s="14"/>
      <c r="P252" s="14"/>
      <c r="W252" s="14"/>
      <c r="X252" s="14"/>
      <c r="Y252" s="14"/>
      <c r="Z252" s="14"/>
      <c r="AA252" s="14"/>
    </row>
    <row r="253" spans="1:27" ht="15.75" customHeight="1" x14ac:dyDescent="0.25">
      <c r="A253" s="12">
        <f t="shared" si="0"/>
        <v>252</v>
      </c>
      <c r="B253" s="14" t="s">
        <v>483</v>
      </c>
      <c r="C253" t="s">
        <v>141</v>
      </c>
      <c r="D253" s="14" t="s">
        <v>7</v>
      </c>
      <c r="E253" s="14" t="s">
        <v>8</v>
      </c>
      <c r="F253" s="14">
        <v>15</v>
      </c>
      <c r="G253" s="14">
        <v>48.39</v>
      </c>
      <c r="H253" s="18" t="str">
        <f t="shared" si="33"/>
        <v>Регистрация на очный тур</v>
      </c>
      <c r="I253" s="14"/>
      <c r="N253" s="14"/>
      <c r="O253" s="14"/>
      <c r="P253" s="14"/>
      <c r="W253" s="14"/>
      <c r="X253" s="14"/>
      <c r="Y253" s="14"/>
      <c r="Z253" s="14"/>
      <c r="AA253" s="14"/>
    </row>
    <row r="254" spans="1:27" ht="15.75" customHeight="1" x14ac:dyDescent="0.25">
      <c r="A254" s="12">
        <f t="shared" si="0"/>
        <v>253</v>
      </c>
      <c r="B254" s="14" t="s">
        <v>484</v>
      </c>
      <c r="C254" t="s">
        <v>188</v>
      </c>
      <c r="D254" s="14" t="s">
        <v>7</v>
      </c>
      <c r="E254" s="14" t="s">
        <v>8</v>
      </c>
      <c r="F254" s="14">
        <v>16.5</v>
      </c>
      <c r="G254" s="14">
        <v>53.23</v>
      </c>
      <c r="H254" s="18" t="str">
        <f t="shared" si="33"/>
        <v>Регистрация на очный тур</v>
      </c>
      <c r="I254" s="14"/>
      <c r="N254" s="14"/>
      <c r="O254" s="14"/>
      <c r="P254" s="14"/>
      <c r="W254" s="14"/>
      <c r="X254" s="14"/>
      <c r="Y254" s="14"/>
      <c r="Z254" s="14"/>
      <c r="AA254" s="14"/>
    </row>
    <row r="255" spans="1:27" ht="15.75" customHeight="1" x14ac:dyDescent="0.25">
      <c r="A255" s="12">
        <f t="shared" si="0"/>
        <v>254</v>
      </c>
      <c r="B255" s="14" t="s">
        <v>485</v>
      </c>
      <c r="C255" t="s">
        <v>455</v>
      </c>
      <c r="D255" s="14" t="s">
        <v>7</v>
      </c>
      <c r="E255" s="14"/>
      <c r="F255" s="14">
        <v>22.5</v>
      </c>
      <c r="G255" s="14">
        <v>72.58</v>
      </c>
      <c r="H255" s="18" t="str">
        <f t="shared" si="33"/>
        <v>Регистрация на очный тур</v>
      </c>
      <c r="I255" s="14"/>
      <c r="N255" s="14"/>
      <c r="O255" s="14"/>
      <c r="P255" s="14"/>
      <c r="W255" s="14"/>
      <c r="X255" s="14"/>
      <c r="Y255" s="14"/>
      <c r="Z255" s="14"/>
      <c r="AA255" s="14"/>
    </row>
    <row r="256" spans="1:27" ht="15.75" customHeight="1" x14ac:dyDescent="0.25">
      <c r="A256" s="12">
        <f t="shared" si="0"/>
        <v>255</v>
      </c>
      <c r="B256" s="14" t="s">
        <v>486</v>
      </c>
      <c r="C256" t="s">
        <v>237</v>
      </c>
      <c r="D256" s="14" t="s">
        <v>7</v>
      </c>
      <c r="E256" s="14"/>
      <c r="F256" s="14">
        <v>28</v>
      </c>
      <c r="G256" s="14">
        <v>90.32</v>
      </c>
      <c r="H256" s="18" t="str">
        <f t="shared" si="33"/>
        <v>Регистрация на очный тур</v>
      </c>
      <c r="I256" s="14"/>
      <c r="N256" s="14"/>
      <c r="O256" s="14"/>
      <c r="P256" s="14"/>
      <c r="W256" s="14"/>
      <c r="X256" s="14"/>
      <c r="Y256" s="14"/>
      <c r="Z256" s="14"/>
      <c r="AA256" s="14"/>
    </row>
    <row r="257" spans="1:27" ht="15.75" customHeight="1" x14ac:dyDescent="0.25">
      <c r="A257" s="12">
        <f t="shared" si="0"/>
        <v>256</v>
      </c>
      <c r="B257" s="14" t="s">
        <v>487</v>
      </c>
      <c r="C257" t="s">
        <v>473</v>
      </c>
      <c r="D257" s="14" t="s">
        <v>7</v>
      </c>
      <c r="E257" s="14"/>
      <c r="F257" s="14">
        <v>27.5</v>
      </c>
      <c r="G257" s="14">
        <v>88.71</v>
      </c>
      <c r="H257" s="18" t="str">
        <f t="shared" si="33"/>
        <v>Регистрация на очный тур</v>
      </c>
      <c r="I257" s="14"/>
      <c r="N257" s="14"/>
      <c r="O257" s="14"/>
      <c r="P257" s="14"/>
      <c r="W257" s="14"/>
      <c r="X257" s="14"/>
      <c r="Y257" s="14"/>
      <c r="Z257" s="14"/>
      <c r="AA257" s="14"/>
    </row>
    <row r="258" spans="1:27" ht="15.75" customHeight="1" x14ac:dyDescent="0.25">
      <c r="A258" s="12">
        <f t="shared" si="0"/>
        <v>257</v>
      </c>
      <c r="B258" s="14" t="s">
        <v>488</v>
      </c>
      <c r="C258" t="s">
        <v>378</v>
      </c>
      <c r="D258" s="14" t="s">
        <v>27</v>
      </c>
      <c r="E258" s="14"/>
      <c r="F258" s="14">
        <v>19</v>
      </c>
      <c r="G258" s="14">
        <v>61.29</v>
      </c>
      <c r="H258" s="18" t="str">
        <f t="shared" si="33"/>
        <v>Регистрация на очный тур</v>
      </c>
      <c r="I258" s="14"/>
      <c r="N258" s="14"/>
      <c r="O258" s="14"/>
      <c r="P258" s="14"/>
      <c r="W258" s="14"/>
      <c r="X258" s="14"/>
      <c r="Y258" s="14"/>
      <c r="Z258" s="14"/>
      <c r="AA258" s="14"/>
    </row>
    <row r="259" spans="1:27" ht="15.75" customHeight="1" x14ac:dyDescent="0.25">
      <c r="A259" s="12">
        <f t="shared" si="0"/>
        <v>258</v>
      </c>
      <c r="B259" s="14" t="s">
        <v>489</v>
      </c>
      <c r="C259" t="s">
        <v>490</v>
      </c>
      <c r="D259" s="14" t="s">
        <v>7</v>
      </c>
      <c r="E259" s="14" t="s">
        <v>8</v>
      </c>
      <c r="F259" s="14">
        <v>11</v>
      </c>
      <c r="G259" s="14">
        <v>35.479999999999997</v>
      </c>
      <c r="H259" s="14"/>
      <c r="I259" s="14"/>
      <c r="N259" s="14"/>
      <c r="O259" s="14"/>
      <c r="P259" s="14"/>
      <c r="W259" s="14"/>
      <c r="X259" s="14"/>
      <c r="Y259" s="14"/>
      <c r="Z259" s="14"/>
      <c r="AA259" s="14"/>
    </row>
    <row r="260" spans="1:27" ht="15.75" customHeight="1" x14ac:dyDescent="0.25">
      <c r="A260" s="12">
        <f t="shared" si="0"/>
        <v>259</v>
      </c>
      <c r="B260" s="14" t="s">
        <v>491</v>
      </c>
      <c r="C260" t="s">
        <v>188</v>
      </c>
      <c r="D260" s="14" t="s">
        <v>14</v>
      </c>
      <c r="E260" s="14" t="s">
        <v>8</v>
      </c>
      <c r="F260" s="14">
        <v>12.5</v>
      </c>
      <c r="G260" s="14">
        <v>40.32</v>
      </c>
      <c r="H260" s="18" t="str">
        <f>HYPERLINK("https://umosphera.ru/ochnyj-tur/","Регистрация на очный тур")</f>
        <v>Регистрация на очный тур</v>
      </c>
      <c r="I260" s="14"/>
      <c r="N260" s="14"/>
      <c r="O260" s="14"/>
      <c r="P260" s="14"/>
      <c r="W260" s="14"/>
      <c r="X260" s="14"/>
      <c r="Y260" s="14"/>
      <c r="Z260" s="14"/>
      <c r="AA260" s="14"/>
    </row>
    <row r="261" spans="1:27" ht="15.75" customHeight="1" x14ac:dyDescent="0.25">
      <c r="A261" s="12">
        <f t="shared" si="0"/>
        <v>260</v>
      </c>
      <c r="B261" s="14" t="s">
        <v>492</v>
      </c>
      <c r="C261" t="s">
        <v>157</v>
      </c>
      <c r="D261" s="14" t="s">
        <v>7</v>
      </c>
      <c r="E261" s="14"/>
      <c r="F261" s="14">
        <v>16</v>
      </c>
      <c r="G261" s="14">
        <v>51.61</v>
      </c>
      <c r="H261" s="14"/>
      <c r="I261" s="14"/>
      <c r="N261" s="14"/>
      <c r="O261" s="14"/>
      <c r="P261" s="14"/>
      <c r="W261" s="14"/>
      <c r="X261" s="14"/>
      <c r="Y261" s="14"/>
      <c r="Z261" s="14"/>
      <c r="AA261" s="14"/>
    </row>
    <row r="262" spans="1:27" ht="15.75" customHeight="1" x14ac:dyDescent="0.25">
      <c r="A262" s="12">
        <f t="shared" si="0"/>
        <v>261</v>
      </c>
      <c r="B262" s="14" t="s">
        <v>493</v>
      </c>
      <c r="C262" t="s">
        <v>455</v>
      </c>
      <c r="D262" s="14" t="s">
        <v>7</v>
      </c>
      <c r="E262" s="14" t="s">
        <v>8</v>
      </c>
      <c r="F262" s="14">
        <v>16</v>
      </c>
      <c r="G262" s="14">
        <v>51.61</v>
      </c>
      <c r="H262" s="18" t="str">
        <f t="shared" ref="H262:H276" si="34">HYPERLINK("https://umosphera.ru/ochnyj-tur/","Регистрация на очный тур")</f>
        <v>Регистрация на очный тур</v>
      </c>
      <c r="I262" s="14"/>
      <c r="N262" s="14"/>
      <c r="O262" s="14"/>
      <c r="P262" s="14"/>
      <c r="W262" s="14"/>
      <c r="X262" s="14"/>
      <c r="Y262" s="14"/>
      <c r="Z262" s="14"/>
      <c r="AA262" s="14"/>
    </row>
    <row r="263" spans="1:27" ht="15.75" customHeight="1" x14ac:dyDescent="0.25">
      <c r="A263" s="12">
        <f t="shared" si="0"/>
        <v>262</v>
      </c>
      <c r="B263" s="14" t="s">
        <v>494</v>
      </c>
      <c r="C263" t="s">
        <v>464</v>
      </c>
      <c r="D263" s="14" t="s">
        <v>7</v>
      </c>
      <c r="E263" s="14" t="s">
        <v>8</v>
      </c>
      <c r="F263" s="14">
        <v>20.5</v>
      </c>
      <c r="G263" s="14">
        <v>66.13</v>
      </c>
      <c r="H263" s="18" t="str">
        <f t="shared" si="34"/>
        <v>Регистрация на очный тур</v>
      </c>
      <c r="I263" s="14"/>
      <c r="N263" s="14"/>
      <c r="O263" s="14"/>
      <c r="P263" s="14"/>
      <c r="W263" s="14"/>
      <c r="X263" s="14"/>
      <c r="Y263" s="14"/>
      <c r="Z263" s="14"/>
      <c r="AA263" s="14"/>
    </row>
    <row r="264" spans="1:27" ht="15.75" customHeight="1" x14ac:dyDescent="0.25">
      <c r="A264" s="12">
        <f t="shared" si="0"/>
        <v>263</v>
      </c>
      <c r="B264" s="14" t="s">
        <v>495</v>
      </c>
      <c r="C264" t="s">
        <v>496</v>
      </c>
      <c r="D264" s="14" t="s">
        <v>7</v>
      </c>
      <c r="E264" s="14"/>
      <c r="F264" s="14">
        <v>18</v>
      </c>
      <c r="G264" s="14">
        <v>58.06</v>
      </c>
      <c r="H264" s="18" t="str">
        <f t="shared" si="34"/>
        <v>Регистрация на очный тур</v>
      </c>
      <c r="I264" s="14"/>
      <c r="N264" s="14"/>
      <c r="O264" s="14"/>
      <c r="P264" s="14"/>
      <c r="W264" s="14"/>
      <c r="X264" s="14"/>
      <c r="Y264" s="14"/>
      <c r="Z264" s="14"/>
      <c r="AA264" s="14"/>
    </row>
    <row r="265" spans="1:27" ht="15.75" customHeight="1" x14ac:dyDescent="0.25">
      <c r="A265" s="12">
        <f t="shared" si="0"/>
        <v>264</v>
      </c>
      <c r="B265" s="14" t="s">
        <v>497</v>
      </c>
      <c r="C265" t="s">
        <v>301</v>
      </c>
      <c r="D265" s="14" t="s">
        <v>7</v>
      </c>
      <c r="E265" s="14" t="s">
        <v>8</v>
      </c>
      <c r="F265" s="14">
        <v>16.5</v>
      </c>
      <c r="G265" s="14">
        <v>53.23</v>
      </c>
      <c r="H265" s="18" t="str">
        <f t="shared" si="34"/>
        <v>Регистрация на очный тур</v>
      </c>
      <c r="I265" s="14"/>
      <c r="N265" s="14"/>
      <c r="O265" s="14"/>
      <c r="P265" s="14"/>
      <c r="W265" s="14"/>
      <c r="X265" s="14"/>
      <c r="Y265" s="14"/>
      <c r="Z265" s="14"/>
      <c r="AA265" s="14"/>
    </row>
    <row r="266" spans="1:27" ht="15.75" customHeight="1" x14ac:dyDescent="0.25">
      <c r="A266" s="12">
        <f t="shared" si="0"/>
        <v>265</v>
      </c>
      <c r="B266" s="14" t="s">
        <v>498</v>
      </c>
      <c r="C266" t="s">
        <v>188</v>
      </c>
      <c r="D266" s="14" t="s">
        <v>7</v>
      </c>
      <c r="E266" s="14"/>
      <c r="F266" s="14">
        <v>24</v>
      </c>
      <c r="G266" s="14">
        <v>77.42</v>
      </c>
      <c r="H266" s="18" t="str">
        <f t="shared" si="34"/>
        <v>Регистрация на очный тур</v>
      </c>
      <c r="I266" s="14"/>
      <c r="N266" s="14"/>
      <c r="O266" s="14"/>
      <c r="P266" s="14"/>
      <c r="W266" s="14"/>
      <c r="X266" s="14"/>
      <c r="Y266" s="14"/>
      <c r="Z266" s="14"/>
      <c r="AA266" s="14"/>
    </row>
    <row r="267" spans="1:27" ht="15.75" customHeight="1" x14ac:dyDescent="0.25">
      <c r="A267" s="12">
        <f t="shared" si="0"/>
        <v>266</v>
      </c>
      <c r="B267" s="14" t="s">
        <v>499</v>
      </c>
      <c r="C267" t="s">
        <v>161</v>
      </c>
      <c r="D267" s="14" t="s">
        <v>7</v>
      </c>
      <c r="E267" s="14"/>
      <c r="F267" s="14">
        <v>28.5</v>
      </c>
      <c r="G267" s="14">
        <v>91.94</v>
      </c>
      <c r="H267" s="18" t="str">
        <f t="shared" si="34"/>
        <v>Регистрация на очный тур</v>
      </c>
      <c r="I267" s="14"/>
      <c r="N267" s="14"/>
      <c r="O267" s="14"/>
      <c r="P267" s="14"/>
      <c r="W267" s="14"/>
      <c r="X267" s="14"/>
      <c r="Y267" s="14"/>
      <c r="Z267" s="14"/>
      <c r="AA267" s="14"/>
    </row>
    <row r="268" spans="1:27" ht="15.75" customHeight="1" x14ac:dyDescent="0.25">
      <c r="A268" s="12">
        <f t="shared" si="0"/>
        <v>267</v>
      </c>
      <c r="B268" s="14" t="s">
        <v>500</v>
      </c>
      <c r="C268" t="s">
        <v>194</v>
      </c>
      <c r="D268" s="14" t="s">
        <v>7</v>
      </c>
      <c r="E268" s="14" t="s">
        <v>8</v>
      </c>
      <c r="F268" s="14">
        <v>22.5</v>
      </c>
      <c r="G268" s="14">
        <v>72.58</v>
      </c>
      <c r="H268" s="18" t="str">
        <f t="shared" si="34"/>
        <v>Регистрация на очный тур</v>
      </c>
      <c r="I268" s="14"/>
      <c r="N268" s="14"/>
      <c r="O268" s="14"/>
      <c r="P268" s="14"/>
      <c r="W268" s="14"/>
      <c r="X268" s="14"/>
      <c r="Y268" s="14"/>
      <c r="Z268" s="14"/>
      <c r="AA268" s="14"/>
    </row>
    <row r="269" spans="1:27" ht="15.75" customHeight="1" x14ac:dyDescent="0.25">
      <c r="A269" s="12">
        <f t="shared" si="0"/>
        <v>268</v>
      </c>
      <c r="B269" s="14" t="s">
        <v>501</v>
      </c>
      <c r="C269" t="s">
        <v>265</v>
      </c>
      <c r="D269" s="14" t="s">
        <v>7</v>
      </c>
      <c r="E269" s="14" t="s">
        <v>8</v>
      </c>
      <c r="F269" s="14">
        <v>28</v>
      </c>
      <c r="G269" s="14">
        <v>90.32</v>
      </c>
      <c r="H269" s="18" t="str">
        <f t="shared" si="34"/>
        <v>Регистрация на очный тур</v>
      </c>
      <c r="I269" s="14"/>
      <c r="N269" s="14"/>
      <c r="O269" s="14"/>
      <c r="P269" s="14"/>
      <c r="W269" s="14"/>
      <c r="X269" s="14"/>
      <c r="Y269" s="14"/>
      <c r="Z269" s="14"/>
      <c r="AA269" s="14"/>
    </row>
    <row r="270" spans="1:27" ht="15.75" customHeight="1" x14ac:dyDescent="0.25">
      <c r="A270" s="12">
        <f t="shared" si="0"/>
        <v>269</v>
      </c>
      <c r="B270" s="14" t="s">
        <v>502</v>
      </c>
      <c r="C270" t="s">
        <v>157</v>
      </c>
      <c r="D270" s="14" t="s">
        <v>7</v>
      </c>
      <c r="E270" s="14"/>
      <c r="F270" s="14">
        <v>30</v>
      </c>
      <c r="G270" s="14">
        <v>96.77</v>
      </c>
      <c r="H270" s="18" t="str">
        <f t="shared" si="34"/>
        <v>Регистрация на очный тур</v>
      </c>
      <c r="I270" s="14"/>
      <c r="N270" s="14"/>
      <c r="O270" s="14"/>
      <c r="P270" s="14"/>
      <c r="W270" s="14"/>
      <c r="X270" s="14"/>
      <c r="Y270" s="14"/>
      <c r="Z270" s="14"/>
      <c r="AA270" s="14"/>
    </row>
    <row r="271" spans="1:27" ht="15.75" customHeight="1" x14ac:dyDescent="0.25">
      <c r="A271" s="12">
        <f t="shared" si="0"/>
        <v>270</v>
      </c>
      <c r="B271" s="14" t="s">
        <v>503</v>
      </c>
      <c r="C271" t="s">
        <v>237</v>
      </c>
      <c r="D271" s="14" t="s">
        <v>7</v>
      </c>
      <c r="E271" s="14"/>
      <c r="F271" s="14">
        <v>28</v>
      </c>
      <c r="G271" s="14">
        <v>90.32</v>
      </c>
      <c r="H271" s="18" t="str">
        <f t="shared" si="34"/>
        <v>Регистрация на очный тур</v>
      </c>
      <c r="I271" s="14"/>
      <c r="N271" s="14"/>
      <c r="O271" s="14"/>
      <c r="P271" s="14"/>
      <c r="W271" s="14"/>
      <c r="X271" s="14"/>
      <c r="Y271" s="14"/>
      <c r="Z271" s="14"/>
      <c r="AA271" s="14"/>
    </row>
    <row r="272" spans="1:27" ht="15.75" customHeight="1" x14ac:dyDescent="0.25">
      <c r="A272" s="12">
        <f t="shared" si="0"/>
        <v>271</v>
      </c>
      <c r="B272" s="14" t="s">
        <v>504</v>
      </c>
      <c r="C272" t="s">
        <v>258</v>
      </c>
      <c r="D272" s="14" t="s">
        <v>14</v>
      </c>
      <c r="E272" s="14" t="s">
        <v>8</v>
      </c>
      <c r="F272" s="14">
        <v>21</v>
      </c>
      <c r="G272" s="14">
        <v>67.739999999999995</v>
      </c>
      <c r="H272" s="18" t="str">
        <f t="shared" si="34"/>
        <v>Регистрация на очный тур</v>
      </c>
      <c r="I272" s="14"/>
      <c r="N272" s="14"/>
      <c r="O272" s="14"/>
      <c r="P272" s="14"/>
      <c r="W272" s="14"/>
      <c r="X272" s="14"/>
      <c r="Y272" s="14"/>
      <c r="Z272" s="14"/>
      <c r="AA272" s="14"/>
    </row>
    <row r="273" spans="1:27" ht="15.75" customHeight="1" x14ac:dyDescent="0.25">
      <c r="A273" s="12">
        <f t="shared" si="0"/>
        <v>272</v>
      </c>
      <c r="B273" s="14" t="s">
        <v>505</v>
      </c>
      <c r="C273" t="s">
        <v>365</v>
      </c>
      <c r="D273" s="14" t="s">
        <v>7</v>
      </c>
      <c r="E273" s="14" t="s">
        <v>8</v>
      </c>
      <c r="F273" s="14">
        <v>14.5</v>
      </c>
      <c r="G273" s="14">
        <v>46.77</v>
      </c>
      <c r="H273" s="18" t="str">
        <f t="shared" si="34"/>
        <v>Регистрация на очный тур</v>
      </c>
      <c r="I273" s="14"/>
      <c r="N273" s="14"/>
      <c r="O273" s="14"/>
      <c r="P273" s="14"/>
      <c r="W273" s="14"/>
      <c r="X273" s="14"/>
      <c r="Y273" s="14"/>
      <c r="Z273" s="14"/>
      <c r="AA273" s="14"/>
    </row>
    <row r="274" spans="1:27" ht="15.75" customHeight="1" x14ac:dyDescent="0.25">
      <c r="A274" s="12">
        <f t="shared" si="0"/>
        <v>273</v>
      </c>
      <c r="B274" s="14" t="s">
        <v>506</v>
      </c>
      <c r="C274" t="s">
        <v>186</v>
      </c>
      <c r="D274" s="14" t="s">
        <v>7</v>
      </c>
      <c r="E274" s="14" t="s">
        <v>8</v>
      </c>
      <c r="F274" s="14">
        <v>13</v>
      </c>
      <c r="G274" s="14">
        <v>41.94</v>
      </c>
      <c r="H274" s="18" t="str">
        <f t="shared" si="34"/>
        <v>Регистрация на очный тур</v>
      </c>
      <c r="I274" s="14"/>
      <c r="N274" s="14"/>
      <c r="O274" s="14"/>
      <c r="P274" s="14"/>
      <c r="W274" s="14"/>
      <c r="X274" s="14"/>
      <c r="Y274" s="14"/>
      <c r="Z274" s="14"/>
      <c r="AA274" s="14"/>
    </row>
    <row r="275" spans="1:27" ht="15.75" customHeight="1" x14ac:dyDescent="0.25">
      <c r="A275" s="24">
        <f t="shared" si="0"/>
        <v>274</v>
      </c>
      <c r="B275" s="25" t="s">
        <v>507</v>
      </c>
      <c r="C275" t="s">
        <v>186</v>
      </c>
      <c r="D275" s="25" t="s">
        <v>7</v>
      </c>
      <c r="E275" s="25" t="s">
        <v>8</v>
      </c>
      <c r="F275" s="25">
        <v>16</v>
      </c>
      <c r="G275" s="25">
        <v>51.61</v>
      </c>
      <c r="H275" s="18" t="str">
        <f t="shared" si="34"/>
        <v>Регистрация на очный тур</v>
      </c>
      <c r="I275" s="25"/>
      <c r="N275" s="25"/>
      <c r="O275" s="25"/>
      <c r="P275" s="25"/>
      <c r="W275" s="25"/>
      <c r="X275" s="25"/>
      <c r="Y275" s="25"/>
      <c r="Z275" s="25"/>
      <c r="AA275" s="25"/>
    </row>
    <row r="276" spans="1:27" ht="15.75" customHeight="1" x14ac:dyDescent="0.25">
      <c r="A276" s="12">
        <f t="shared" si="0"/>
        <v>275</v>
      </c>
      <c r="B276" s="14" t="s">
        <v>508</v>
      </c>
      <c r="C276" t="s">
        <v>350</v>
      </c>
      <c r="D276" s="14" t="s">
        <v>7</v>
      </c>
      <c r="E276" s="14"/>
      <c r="F276" s="14">
        <v>23</v>
      </c>
      <c r="G276" s="14">
        <v>74.19</v>
      </c>
      <c r="H276" s="18" t="str">
        <f t="shared" si="34"/>
        <v>Регистрация на очный тур</v>
      </c>
      <c r="I276" s="14"/>
      <c r="N276" s="14"/>
      <c r="O276" s="14"/>
      <c r="P276" s="14"/>
      <c r="W276" s="14"/>
      <c r="X276" s="14"/>
      <c r="Y276" s="14"/>
      <c r="Z276" s="14"/>
      <c r="AA276" s="14"/>
    </row>
    <row r="277" spans="1:27" ht="15.75" customHeight="1" x14ac:dyDescent="0.25">
      <c r="A277" s="12">
        <f t="shared" si="0"/>
        <v>276</v>
      </c>
      <c r="B277" s="14" t="s">
        <v>509</v>
      </c>
      <c r="C277" t="s">
        <v>161</v>
      </c>
      <c r="D277" s="14" t="s">
        <v>7</v>
      </c>
      <c r="E277" s="14"/>
      <c r="F277" s="14">
        <v>11.5</v>
      </c>
      <c r="G277" s="14">
        <v>37.1</v>
      </c>
      <c r="H277" s="14"/>
      <c r="I277" s="14"/>
      <c r="N277" s="14"/>
      <c r="O277" s="14"/>
      <c r="P277" s="14"/>
      <c r="W277" s="14"/>
      <c r="X277" s="14"/>
      <c r="Y277" s="14"/>
      <c r="Z277" s="14"/>
      <c r="AA277" s="14"/>
    </row>
    <row r="278" spans="1:27" ht="15.75" customHeight="1" x14ac:dyDescent="0.25">
      <c r="A278" s="12">
        <f t="shared" si="0"/>
        <v>277</v>
      </c>
      <c r="B278" s="14" t="s">
        <v>510</v>
      </c>
      <c r="C278" t="s">
        <v>511</v>
      </c>
      <c r="D278" s="14" t="s">
        <v>12</v>
      </c>
      <c r="E278" s="14"/>
      <c r="F278" s="14">
        <v>26.5</v>
      </c>
      <c r="G278" s="14">
        <v>85.48</v>
      </c>
      <c r="H278" s="18" t="str">
        <f t="shared" ref="H278:H283" si="35">HYPERLINK("https://umosphera.ru/ochnyj-tur/","Регистрация на очный тур")</f>
        <v>Регистрация на очный тур</v>
      </c>
      <c r="I278" s="14"/>
      <c r="N278" s="14"/>
      <c r="O278" s="14"/>
      <c r="P278" s="14"/>
      <c r="W278" s="14"/>
      <c r="X278" s="14"/>
      <c r="Y278" s="14"/>
      <c r="Z278" s="14"/>
      <c r="AA278" s="14"/>
    </row>
    <row r="279" spans="1:27" ht="15.75" customHeight="1" x14ac:dyDescent="0.25">
      <c r="A279" s="12">
        <f t="shared" si="0"/>
        <v>278</v>
      </c>
      <c r="B279" s="14" t="s">
        <v>512</v>
      </c>
      <c r="C279" t="s">
        <v>151</v>
      </c>
      <c r="D279" s="14" t="s">
        <v>7</v>
      </c>
      <c r="E279" s="14" t="s">
        <v>8</v>
      </c>
      <c r="F279" s="14">
        <v>17.5</v>
      </c>
      <c r="G279" s="14">
        <v>56.45</v>
      </c>
      <c r="H279" s="18" t="str">
        <f t="shared" si="35"/>
        <v>Регистрация на очный тур</v>
      </c>
      <c r="I279" s="14"/>
      <c r="N279" s="14"/>
      <c r="O279" s="14"/>
      <c r="P279" s="14"/>
      <c r="W279" s="14"/>
      <c r="X279" s="14"/>
      <c r="Y279" s="14"/>
      <c r="Z279" s="14"/>
      <c r="AA279" s="14"/>
    </row>
    <row r="280" spans="1:27" ht="15.75" customHeight="1" x14ac:dyDescent="0.25">
      <c r="A280" s="12">
        <f t="shared" si="0"/>
        <v>279</v>
      </c>
      <c r="B280" s="14" t="s">
        <v>513</v>
      </c>
      <c r="C280" t="s">
        <v>277</v>
      </c>
      <c r="D280" s="14" t="s">
        <v>7</v>
      </c>
      <c r="E280" s="14" t="s">
        <v>8</v>
      </c>
      <c r="F280" s="14">
        <v>17</v>
      </c>
      <c r="G280" s="14">
        <v>54.84</v>
      </c>
      <c r="H280" s="18" t="str">
        <f t="shared" si="35"/>
        <v>Регистрация на очный тур</v>
      </c>
      <c r="I280" s="14"/>
      <c r="N280" s="14"/>
      <c r="O280" s="14"/>
      <c r="P280" s="14"/>
      <c r="W280" s="14"/>
      <c r="X280" s="14"/>
      <c r="Y280" s="14"/>
      <c r="Z280" s="14"/>
      <c r="AA280" s="14"/>
    </row>
    <row r="281" spans="1:27" ht="15.75" customHeight="1" x14ac:dyDescent="0.25">
      <c r="A281" s="12">
        <f t="shared" si="0"/>
        <v>280</v>
      </c>
      <c r="B281" s="14" t="s">
        <v>514</v>
      </c>
      <c r="C281" t="s">
        <v>149</v>
      </c>
      <c r="D281" s="14" t="s">
        <v>7</v>
      </c>
      <c r="E281" s="14"/>
      <c r="F281" s="14">
        <v>28.5</v>
      </c>
      <c r="G281" s="14">
        <v>91.94</v>
      </c>
      <c r="H281" s="18" t="str">
        <f t="shared" si="35"/>
        <v>Регистрация на очный тур</v>
      </c>
      <c r="I281" s="14"/>
      <c r="N281" s="14"/>
      <c r="O281" s="14"/>
      <c r="P281" s="14"/>
      <c r="W281" s="14"/>
      <c r="X281" s="14"/>
      <c r="Y281" s="14"/>
      <c r="Z281" s="14"/>
      <c r="AA281" s="14"/>
    </row>
    <row r="282" spans="1:27" ht="15.75" customHeight="1" x14ac:dyDescent="0.25">
      <c r="A282" s="12">
        <f t="shared" si="0"/>
        <v>281</v>
      </c>
      <c r="B282" s="14" t="s">
        <v>515</v>
      </c>
      <c r="C282" t="s">
        <v>516</v>
      </c>
      <c r="D282" s="14" t="s">
        <v>7</v>
      </c>
      <c r="E282" s="14" t="s">
        <v>8</v>
      </c>
      <c r="F282" s="14">
        <v>19.5</v>
      </c>
      <c r="G282" s="14">
        <v>62.9</v>
      </c>
      <c r="H282" s="18" t="str">
        <f t="shared" si="35"/>
        <v>Регистрация на очный тур</v>
      </c>
      <c r="I282" s="14"/>
      <c r="N282" s="14"/>
      <c r="O282" s="14"/>
      <c r="P282" s="14"/>
      <c r="W282" s="14"/>
      <c r="X282" s="14"/>
      <c r="Y282" s="14"/>
      <c r="Z282" s="14"/>
      <c r="AA282" s="14"/>
    </row>
    <row r="283" spans="1:27" ht="15.75" customHeight="1" x14ac:dyDescent="0.25">
      <c r="A283" s="12">
        <f t="shared" si="0"/>
        <v>282</v>
      </c>
      <c r="B283" s="14" t="s">
        <v>517</v>
      </c>
      <c r="C283" t="s">
        <v>207</v>
      </c>
      <c r="D283" s="14" t="s">
        <v>7</v>
      </c>
      <c r="E283" s="14"/>
      <c r="F283" s="14">
        <v>28.5</v>
      </c>
      <c r="G283" s="14">
        <v>91.94</v>
      </c>
      <c r="H283" s="18" t="str">
        <f t="shared" si="35"/>
        <v>Регистрация на очный тур</v>
      </c>
      <c r="I283" s="14"/>
      <c r="N283" s="14"/>
      <c r="O283" s="14"/>
      <c r="P283" s="14"/>
      <c r="W283" s="14"/>
      <c r="X283" s="14"/>
      <c r="Y283" s="14"/>
      <c r="Z283" s="14"/>
      <c r="AA283" s="14"/>
    </row>
    <row r="284" spans="1:27" ht="15.75" customHeight="1" x14ac:dyDescent="0.25">
      <c r="A284" s="12">
        <f t="shared" si="0"/>
        <v>283</v>
      </c>
      <c r="B284" s="14" t="s">
        <v>518</v>
      </c>
      <c r="C284" t="s">
        <v>188</v>
      </c>
      <c r="D284" s="14" t="s">
        <v>7</v>
      </c>
      <c r="E284" s="14" t="s">
        <v>8</v>
      </c>
      <c r="F284" s="14">
        <v>11</v>
      </c>
      <c r="G284" s="14">
        <v>35.479999999999997</v>
      </c>
      <c r="H284" s="14"/>
      <c r="I284" s="14"/>
      <c r="N284" s="14"/>
      <c r="O284" s="14"/>
      <c r="P284" s="14"/>
      <c r="W284" s="14"/>
      <c r="X284" s="14"/>
      <c r="Y284" s="14"/>
      <c r="Z284" s="14"/>
      <c r="AA284" s="14"/>
    </row>
    <row r="285" spans="1:27" ht="15.75" customHeight="1" x14ac:dyDescent="0.25">
      <c r="A285" s="12">
        <f t="shared" si="0"/>
        <v>284</v>
      </c>
      <c r="B285" s="14" t="s">
        <v>519</v>
      </c>
      <c r="C285" t="s">
        <v>520</v>
      </c>
      <c r="D285" s="14" t="s">
        <v>7</v>
      </c>
      <c r="E285" s="14" t="s">
        <v>8</v>
      </c>
      <c r="F285" s="14">
        <v>11.5</v>
      </c>
      <c r="G285" s="14">
        <v>37.1</v>
      </c>
      <c r="H285" s="18" t="str">
        <f t="shared" ref="H285:H286" si="36">HYPERLINK("https://umosphera.ru/ochnyj-tur/","Регистрация на очный тур")</f>
        <v>Регистрация на очный тур</v>
      </c>
      <c r="I285" s="14"/>
      <c r="N285" s="14"/>
      <c r="O285" s="14"/>
      <c r="P285" s="14"/>
      <c r="W285" s="14"/>
      <c r="X285" s="14"/>
      <c r="Y285" s="14"/>
      <c r="Z285" s="14"/>
      <c r="AA285" s="14"/>
    </row>
    <row r="286" spans="1:27" ht="15.75" customHeight="1" x14ac:dyDescent="0.25">
      <c r="A286" s="12">
        <f t="shared" si="0"/>
        <v>285</v>
      </c>
      <c r="B286" s="14" t="s">
        <v>521</v>
      </c>
      <c r="C286" t="s">
        <v>155</v>
      </c>
      <c r="D286" s="14" t="s">
        <v>7</v>
      </c>
      <c r="E286" s="14"/>
      <c r="F286" s="14">
        <v>23.5</v>
      </c>
      <c r="G286" s="14">
        <v>75.81</v>
      </c>
      <c r="H286" s="18" t="str">
        <f t="shared" si="36"/>
        <v>Регистрация на очный тур</v>
      </c>
      <c r="I286" s="14"/>
      <c r="N286" s="14"/>
      <c r="O286" s="14"/>
      <c r="P286" s="14"/>
      <c r="W286" s="14"/>
      <c r="X286" s="14"/>
      <c r="Y286" s="14"/>
      <c r="Z286" s="14"/>
      <c r="AA286" s="14"/>
    </row>
    <row r="287" spans="1:27" ht="15.75" customHeight="1" x14ac:dyDescent="0.25">
      <c r="A287" s="12">
        <f t="shared" si="0"/>
        <v>286</v>
      </c>
      <c r="B287" s="14" t="s">
        <v>522</v>
      </c>
      <c r="C287" t="s">
        <v>147</v>
      </c>
      <c r="D287" s="14" t="s">
        <v>7</v>
      </c>
      <c r="E287" s="14" t="s">
        <v>8</v>
      </c>
      <c r="F287" s="14">
        <v>6</v>
      </c>
      <c r="G287" s="14">
        <v>19.350000000000001</v>
      </c>
      <c r="H287" s="14"/>
      <c r="I287" s="14"/>
      <c r="N287" s="14"/>
      <c r="O287" s="14"/>
      <c r="P287" s="14"/>
      <c r="W287" s="14"/>
      <c r="X287" s="14"/>
      <c r="Y287" s="14"/>
      <c r="Z287" s="14"/>
      <c r="AA287" s="14"/>
    </row>
    <row r="288" spans="1:27" ht="15.75" customHeight="1" x14ac:dyDescent="0.25">
      <c r="A288" s="12">
        <f t="shared" si="0"/>
        <v>287</v>
      </c>
      <c r="B288" s="14" t="s">
        <v>523</v>
      </c>
      <c r="C288" t="s">
        <v>524</v>
      </c>
      <c r="D288" s="14" t="s">
        <v>7</v>
      </c>
      <c r="E288" s="14" t="s">
        <v>8</v>
      </c>
      <c r="F288" s="14">
        <v>10</v>
      </c>
      <c r="G288" s="14">
        <v>32.26</v>
      </c>
      <c r="H288" s="14"/>
      <c r="I288" s="14"/>
      <c r="N288" s="14"/>
      <c r="O288" s="14"/>
      <c r="P288" s="14"/>
      <c r="W288" s="14"/>
      <c r="X288" s="14"/>
      <c r="Y288" s="14"/>
      <c r="Z288" s="14"/>
      <c r="AA288" s="14"/>
    </row>
    <row r="289" spans="1:27" ht="15.75" customHeight="1" x14ac:dyDescent="0.25">
      <c r="A289" s="12">
        <f t="shared" si="0"/>
        <v>288</v>
      </c>
      <c r="B289" s="14" t="s">
        <v>525</v>
      </c>
      <c r="C289" t="s">
        <v>526</v>
      </c>
      <c r="D289" s="14" t="s">
        <v>7</v>
      </c>
      <c r="E289" s="14"/>
      <c r="F289" s="14">
        <v>25.5</v>
      </c>
      <c r="G289" s="14">
        <v>82.26</v>
      </c>
      <c r="H289" s="18" t="str">
        <f t="shared" ref="H289:H291" si="37">HYPERLINK("https://umosphera.ru/ochnyj-tur/","Регистрация на очный тур")</f>
        <v>Регистрация на очный тур</v>
      </c>
      <c r="I289" s="14"/>
      <c r="N289" s="14"/>
      <c r="O289" s="14"/>
      <c r="P289" s="14"/>
      <c r="W289" s="14"/>
      <c r="X289" s="14"/>
      <c r="Y289" s="14"/>
      <c r="Z289" s="14"/>
      <c r="AA289" s="14"/>
    </row>
    <row r="290" spans="1:27" ht="15.75" customHeight="1" x14ac:dyDescent="0.25">
      <c r="A290" s="12">
        <f t="shared" si="0"/>
        <v>289</v>
      </c>
      <c r="B290" s="14" t="s">
        <v>527</v>
      </c>
      <c r="C290" t="s">
        <v>239</v>
      </c>
      <c r="D290" s="14" t="s">
        <v>7</v>
      </c>
      <c r="E290" s="14" t="s">
        <v>8</v>
      </c>
      <c r="F290" s="14">
        <v>16</v>
      </c>
      <c r="G290" s="14">
        <v>51.61</v>
      </c>
      <c r="H290" s="18" t="str">
        <f t="shared" si="37"/>
        <v>Регистрация на очный тур</v>
      </c>
      <c r="I290" s="14"/>
      <c r="N290" s="14"/>
      <c r="O290" s="14"/>
      <c r="P290" s="14"/>
      <c r="W290" s="14"/>
      <c r="X290" s="14"/>
      <c r="Y290" s="14"/>
      <c r="Z290" s="14"/>
      <c r="AA290" s="14"/>
    </row>
    <row r="291" spans="1:27" ht="15.75" customHeight="1" x14ac:dyDescent="0.25">
      <c r="A291" s="12">
        <f t="shared" si="0"/>
        <v>290</v>
      </c>
      <c r="B291" s="14" t="s">
        <v>528</v>
      </c>
      <c r="C291" t="s">
        <v>149</v>
      </c>
      <c r="D291" s="14" t="s">
        <v>7</v>
      </c>
      <c r="E291" s="14" t="s">
        <v>8</v>
      </c>
      <c r="F291" s="14">
        <v>18</v>
      </c>
      <c r="G291" s="14">
        <v>58.06</v>
      </c>
      <c r="H291" s="18" t="str">
        <f t="shared" si="37"/>
        <v>Регистрация на очный тур</v>
      </c>
      <c r="I291" s="14"/>
      <c r="N291" s="14"/>
      <c r="O291" s="14"/>
      <c r="P291" s="14"/>
      <c r="W291" s="14"/>
      <c r="X291" s="14"/>
      <c r="Y291" s="14"/>
      <c r="Z291" s="14"/>
      <c r="AA291" s="14"/>
    </row>
    <row r="292" spans="1:27" ht="15.75" customHeight="1" x14ac:dyDescent="0.25">
      <c r="A292" s="12">
        <f t="shared" si="0"/>
        <v>291</v>
      </c>
      <c r="B292" s="14" t="s">
        <v>529</v>
      </c>
      <c r="C292" t="s">
        <v>530</v>
      </c>
      <c r="D292" s="14" t="s">
        <v>7</v>
      </c>
      <c r="E292" s="14"/>
      <c r="F292" s="14">
        <v>17</v>
      </c>
      <c r="G292" s="14">
        <v>54.84</v>
      </c>
      <c r="H292" s="14"/>
      <c r="I292" s="14"/>
      <c r="N292" s="14"/>
      <c r="O292" s="14"/>
      <c r="P292" s="14"/>
      <c r="W292" s="14"/>
      <c r="X292" s="14"/>
      <c r="Y292" s="14"/>
      <c r="Z292" s="14"/>
      <c r="AA292" s="14"/>
    </row>
    <row r="293" spans="1:27" ht="15.75" customHeight="1" x14ac:dyDescent="0.25">
      <c r="A293" s="12">
        <f t="shared" si="0"/>
        <v>292</v>
      </c>
      <c r="B293" s="14" t="s">
        <v>531</v>
      </c>
      <c r="C293" t="s">
        <v>192</v>
      </c>
      <c r="D293" s="14" t="s">
        <v>7</v>
      </c>
      <c r="E293" s="14" t="s">
        <v>8</v>
      </c>
      <c r="F293" s="14">
        <v>9.5</v>
      </c>
      <c r="G293" s="14">
        <v>30.65</v>
      </c>
      <c r="H293" s="14"/>
      <c r="I293" s="14"/>
      <c r="N293" s="14"/>
      <c r="O293" s="14"/>
      <c r="P293" s="14"/>
      <c r="W293" s="14"/>
      <c r="X293" s="14"/>
      <c r="Y293" s="14"/>
      <c r="Z293" s="14"/>
      <c r="AA293" s="14"/>
    </row>
    <row r="294" spans="1:27" ht="15.75" customHeight="1" x14ac:dyDescent="0.25">
      <c r="A294" s="12">
        <f t="shared" si="0"/>
        <v>293</v>
      </c>
      <c r="B294" s="14" t="s">
        <v>532</v>
      </c>
      <c r="C294" t="s">
        <v>151</v>
      </c>
      <c r="D294" s="14" t="s">
        <v>7</v>
      </c>
      <c r="E294" s="14"/>
      <c r="F294" s="14">
        <v>18.5</v>
      </c>
      <c r="G294" s="14">
        <v>59.68</v>
      </c>
      <c r="H294" s="18" t="str">
        <f t="shared" ref="H294:H295" si="38">HYPERLINK("https://umosphera.ru/ochnyj-tur/","Регистрация на очный тур")</f>
        <v>Регистрация на очный тур</v>
      </c>
      <c r="I294" s="14"/>
      <c r="N294" s="14"/>
      <c r="O294" s="14"/>
      <c r="P294" s="14"/>
      <c r="W294" s="14"/>
      <c r="X294" s="14"/>
      <c r="Y294" s="14"/>
      <c r="Z294" s="14"/>
      <c r="AA294" s="14"/>
    </row>
    <row r="295" spans="1:27" ht="15.75" customHeight="1" x14ac:dyDescent="0.25">
      <c r="A295" s="12">
        <f t="shared" si="0"/>
        <v>294</v>
      </c>
      <c r="B295" s="14" t="s">
        <v>533</v>
      </c>
      <c r="C295" t="s">
        <v>267</v>
      </c>
      <c r="D295" s="14" t="s">
        <v>7</v>
      </c>
      <c r="E295" s="14"/>
      <c r="F295" s="14">
        <v>27</v>
      </c>
      <c r="G295" s="14">
        <v>87.1</v>
      </c>
      <c r="H295" s="18" t="str">
        <f t="shared" si="38"/>
        <v>Регистрация на очный тур</v>
      </c>
      <c r="I295" s="14"/>
      <c r="N295" s="14"/>
      <c r="O295" s="14"/>
      <c r="P295" s="14"/>
      <c r="W295" s="14"/>
      <c r="X295" s="14"/>
      <c r="Y295" s="14"/>
      <c r="Z295" s="14"/>
      <c r="AA295" s="14"/>
    </row>
    <row r="296" spans="1:27" ht="15.75" customHeight="1" x14ac:dyDescent="0.25">
      <c r="A296" s="12">
        <f t="shared" si="0"/>
        <v>295</v>
      </c>
      <c r="B296" s="14" t="s">
        <v>534</v>
      </c>
      <c r="C296" t="s">
        <v>341</v>
      </c>
      <c r="D296" s="14" t="s">
        <v>25</v>
      </c>
      <c r="E296" s="14"/>
      <c r="F296" s="14">
        <v>12</v>
      </c>
      <c r="G296" s="14">
        <v>38.71</v>
      </c>
      <c r="H296" s="14"/>
      <c r="I296" s="14"/>
      <c r="N296" s="14"/>
      <c r="O296" s="14"/>
      <c r="P296" s="14"/>
      <c r="W296" s="14"/>
      <c r="X296" s="14"/>
      <c r="Y296" s="14"/>
      <c r="Z296" s="14"/>
      <c r="AA296" s="14"/>
    </row>
    <row r="297" spans="1:27" ht="15.75" customHeight="1" x14ac:dyDescent="0.25">
      <c r="A297" s="12">
        <f t="shared" si="0"/>
        <v>296</v>
      </c>
      <c r="B297" s="14" t="s">
        <v>535</v>
      </c>
      <c r="C297" t="s">
        <v>192</v>
      </c>
      <c r="D297" s="14" t="s">
        <v>7</v>
      </c>
      <c r="E297" s="14"/>
      <c r="F297" s="14">
        <v>15</v>
      </c>
      <c r="G297" s="14">
        <v>48.39</v>
      </c>
      <c r="H297" s="14"/>
      <c r="I297" s="14"/>
      <c r="N297" s="14"/>
      <c r="O297" s="14"/>
      <c r="P297" s="14"/>
      <c r="W297" s="14"/>
      <c r="X297" s="14"/>
      <c r="Y297" s="14"/>
      <c r="Z297" s="14"/>
      <c r="AA297" s="14"/>
    </row>
    <row r="298" spans="1:27" ht="15.75" customHeight="1" x14ac:dyDescent="0.25">
      <c r="A298" s="12">
        <f t="shared" si="0"/>
        <v>297</v>
      </c>
      <c r="B298" s="14" t="s">
        <v>536</v>
      </c>
      <c r="C298" t="s">
        <v>207</v>
      </c>
      <c r="D298" s="14" t="s">
        <v>7</v>
      </c>
      <c r="E298" s="14" t="s">
        <v>8</v>
      </c>
      <c r="F298" s="14">
        <v>11</v>
      </c>
      <c r="G298" s="14">
        <v>35.479999999999997</v>
      </c>
      <c r="H298" s="14"/>
      <c r="I298" s="14"/>
      <c r="N298" s="14"/>
      <c r="O298" s="14"/>
      <c r="P298" s="14"/>
      <c r="W298" s="14"/>
      <c r="X298" s="14"/>
      <c r="Y298" s="14"/>
      <c r="Z298" s="14"/>
      <c r="AA298" s="14"/>
    </row>
    <row r="299" spans="1:27" ht="15.75" customHeight="1" x14ac:dyDescent="0.25">
      <c r="A299" s="12">
        <f t="shared" si="0"/>
        <v>298</v>
      </c>
      <c r="B299" s="14" t="s">
        <v>537</v>
      </c>
      <c r="C299" t="s">
        <v>198</v>
      </c>
      <c r="D299" s="14" t="s">
        <v>7</v>
      </c>
      <c r="E299" s="14"/>
      <c r="F299" s="14">
        <v>18</v>
      </c>
      <c r="G299" s="14">
        <v>58.06</v>
      </c>
      <c r="H299" s="18" t="str">
        <f>HYPERLINK("https://umosphera.ru/ochnyj-tur/","Регистрация на очный тур")</f>
        <v>Регистрация на очный тур</v>
      </c>
      <c r="I299" s="14"/>
      <c r="N299" s="14"/>
      <c r="O299" s="14"/>
      <c r="P299" s="14"/>
      <c r="W299" s="14"/>
      <c r="X299" s="14"/>
      <c r="Y299" s="14"/>
      <c r="Z299" s="14"/>
      <c r="AA299" s="14"/>
    </row>
    <row r="300" spans="1:27" ht="15.75" customHeight="1" x14ac:dyDescent="0.25">
      <c r="A300" s="12">
        <f t="shared" si="0"/>
        <v>299</v>
      </c>
      <c r="B300" s="14" t="s">
        <v>538</v>
      </c>
      <c r="C300" t="s">
        <v>524</v>
      </c>
      <c r="D300" s="14" t="s">
        <v>7</v>
      </c>
      <c r="E300" s="14"/>
      <c r="F300" s="14">
        <v>13.5</v>
      </c>
      <c r="G300" s="14">
        <v>43.55</v>
      </c>
      <c r="H300" s="14"/>
      <c r="I300" s="14"/>
      <c r="N300" s="14"/>
      <c r="O300" s="14"/>
      <c r="P300" s="14"/>
      <c r="W300" s="14"/>
      <c r="X300" s="14"/>
      <c r="Y300" s="14"/>
      <c r="Z300" s="14"/>
      <c r="AA300" s="14"/>
    </row>
    <row r="301" spans="1:27" ht="15.75" customHeight="1" x14ac:dyDescent="0.25">
      <c r="A301" s="12">
        <f t="shared" si="0"/>
        <v>300</v>
      </c>
      <c r="B301" s="14" t="s">
        <v>539</v>
      </c>
      <c r="C301" t="s">
        <v>201</v>
      </c>
      <c r="D301" s="14" t="s">
        <v>7</v>
      </c>
      <c r="E301" s="14"/>
      <c r="F301" s="14">
        <v>29.5</v>
      </c>
      <c r="G301" s="14">
        <v>95.16</v>
      </c>
      <c r="H301" s="18" t="str">
        <f t="shared" ref="H301:H314" si="39">HYPERLINK("https://umosphera.ru/ochnyj-tur/","Регистрация на очный тур")</f>
        <v>Регистрация на очный тур</v>
      </c>
      <c r="I301" s="14"/>
      <c r="N301" s="14"/>
      <c r="O301" s="14"/>
      <c r="P301" s="14"/>
      <c r="W301" s="14"/>
      <c r="X301" s="14"/>
      <c r="Y301" s="14"/>
      <c r="Z301" s="14"/>
      <c r="AA301" s="14"/>
    </row>
    <row r="302" spans="1:27" ht="15.75" customHeight="1" x14ac:dyDescent="0.25">
      <c r="A302" s="12">
        <f t="shared" si="0"/>
        <v>301</v>
      </c>
      <c r="B302" s="14" t="s">
        <v>540</v>
      </c>
      <c r="C302" t="s">
        <v>248</v>
      </c>
      <c r="D302" s="14" t="s">
        <v>14</v>
      </c>
      <c r="E302" s="14" t="s">
        <v>8</v>
      </c>
      <c r="F302" s="14">
        <v>15.5</v>
      </c>
      <c r="G302" s="14">
        <v>50</v>
      </c>
      <c r="H302" s="18" t="str">
        <f t="shared" si="39"/>
        <v>Регистрация на очный тур</v>
      </c>
      <c r="I302" s="14"/>
      <c r="N302" s="14"/>
      <c r="O302" s="14"/>
      <c r="P302" s="14"/>
      <c r="W302" s="14"/>
      <c r="X302" s="14"/>
      <c r="Y302" s="14"/>
      <c r="Z302" s="14"/>
      <c r="AA302" s="14"/>
    </row>
    <row r="303" spans="1:27" ht="15.75" customHeight="1" x14ac:dyDescent="0.25">
      <c r="A303" s="12">
        <f t="shared" si="0"/>
        <v>302</v>
      </c>
      <c r="B303" s="14" t="s">
        <v>541</v>
      </c>
      <c r="C303" t="s">
        <v>280</v>
      </c>
      <c r="D303" s="14" t="s">
        <v>7</v>
      </c>
      <c r="E303" s="14" t="s">
        <v>8</v>
      </c>
      <c r="F303" s="14">
        <v>28.5</v>
      </c>
      <c r="G303" s="14">
        <v>91.94</v>
      </c>
      <c r="H303" s="18" t="str">
        <f t="shared" si="39"/>
        <v>Регистрация на очный тур</v>
      </c>
      <c r="I303" s="14"/>
      <c r="N303" s="14"/>
      <c r="O303" s="14"/>
      <c r="P303" s="14"/>
      <c r="W303" s="14"/>
      <c r="X303" s="14"/>
      <c r="Y303" s="14"/>
      <c r="Z303" s="14"/>
      <c r="AA303" s="14"/>
    </row>
    <row r="304" spans="1:27" ht="15.75" customHeight="1" x14ac:dyDescent="0.25">
      <c r="A304" s="12">
        <f t="shared" si="0"/>
        <v>303</v>
      </c>
      <c r="B304" s="14" t="s">
        <v>542</v>
      </c>
      <c r="C304" t="s">
        <v>230</v>
      </c>
      <c r="D304" s="14" t="s">
        <v>7</v>
      </c>
      <c r="E304" s="14" t="s">
        <v>8</v>
      </c>
      <c r="F304" s="14">
        <v>11.5</v>
      </c>
      <c r="G304" s="14">
        <v>37.1</v>
      </c>
      <c r="H304" s="18" t="str">
        <f t="shared" si="39"/>
        <v>Регистрация на очный тур</v>
      </c>
      <c r="I304" s="14"/>
      <c r="N304" s="14"/>
      <c r="O304" s="14"/>
      <c r="P304" s="14"/>
      <c r="W304" s="14"/>
      <c r="X304" s="14"/>
      <c r="Y304" s="14"/>
      <c r="Z304" s="14"/>
      <c r="AA304" s="14"/>
    </row>
    <row r="305" spans="1:27" ht="15.75" customHeight="1" x14ac:dyDescent="0.25">
      <c r="A305" s="12">
        <f t="shared" si="0"/>
        <v>304</v>
      </c>
      <c r="B305" s="14" t="s">
        <v>543</v>
      </c>
      <c r="C305" t="s">
        <v>544</v>
      </c>
      <c r="D305" s="14" t="s">
        <v>7</v>
      </c>
      <c r="E305" s="14" t="s">
        <v>8</v>
      </c>
      <c r="F305" s="14">
        <v>13.5</v>
      </c>
      <c r="G305" s="14">
        <v>43.55</v>
      </c>
      <c r="H305" s="18" t="str">
        <f t="shared" si="39"/>
        <v>Регистрация на очный тур</v>
      </c>
      <c r="I305" s="14"/>
      <c r="N305" s="14"/>
      <c r="O305" s="14"/>
      <c r="P305" s="14"/>
      <c r="W305" s="14"/>
      <c r="X305" s="14"/>
      <c r="Y305" s="14"/>
      <c r="Z305" s="14"/>
      <c r="AA305" s="14"/>
    </row>
    <row r="306" spans="1:27" ht="15.75" customHeight="1" x14ac:dyDescent="0.25">
      <c r="A306" s="12">
        <f t="shared" si="0"/>
        <v>305</v>
      </c>
      <c r="B306" s="14" t="s">
        <v>545</v>
      </c>
      <c r="C306" t="s">
        <v>212</v>
      </c>
      <c r="D306" s="14" t="s">
        <v>7</v>
      </c>
      <c r="E306" s="14" t="s">
        <v>8</v>
      </c>
      <c r="F306" s="14">
        <v>13.5</v>
      </c>
      <c r="G306" s="14">
        <v>43.55</v>
      </c>
      <c r="H306" s="18" t="str">
        <f t="shared" si="39"/>
        <v>Регистрация на очный тур</v>
      </c>
      <c r="I306" s="14"/>
      <c r="N306" s="14"/>
      <c r="O306" s="14"/>
      <c r="P306" s="14"/>
      <c r="W306" s="14"/>
      <c r="X306" s="14"/>
      <c r="Y306" s="14"/>
      <c r="Z306" s="14"/>
      <c r="AA306" s="14"/>
    </row>
    <row r="307" spans="1:27" ht="15.75" customHeight="1" x14ac:dyDescent="0.25">
      <c r="A307" s="12">
        <f t="shared" si="0"/>
        <v>306</v>
      </c>
      <c r="B307" s="14" t="s">
        <v>546</v>
      </c>
      <c r="C307" t="s">
        <v>149</v>
      </c>
      <c r="D307" s="14" t="s">
        <v>7</v>
      </c>
      <c r="E307" s="14"/>
      <c r="F307" s="14">
        <v>30.5</v>
      </c>
      <c r="G307" s="14">
        <v>98.39</v>
      </c>
      <c r="H307" s="18" t="str">
        <f t="shared" si="39"/>
        <v>Регистрация на очный тур</v>
      </c>
      <c r="I307" s="14"/>
      <c r="N307" s="14"/>
      <c r="O307" s="14"/>
      <c r="P307" s="14"/>
      <c r="W307" s="14"/>
      <c r="X307" s="14"/>
      <c r="Y307" s="14"/>
      <c r="Z307" s="14"/>
      <c r="AA307" s="14"/>
    </row>
    <row r="308" spans="1:27" ht="15.75" customHeight="1" x14ac:dyDescent="0.25">
      <c r="A308" s="12">
        <f t="shared" si="0"/>
        <v>307</v>
      </c>
      <c r="B308" s="14" t="s">
        <v>546</v>
      </c>
      <c r="C308" t="s">
        <v>547</v>
      </c>
      <c r="D308" s="14" t="s">
        <v>7</v>
      </c>
      <c r="E308" s="14" t="s">
        <v>8</v>
      </c>
      <c r="F308" s="14">
        <v>27</v>
      </c>
      <c r="G308" s="14">
        <v>87.1</v>
      </c>
      <c r="H308" s="18" t="str">
        <f t="shared" si="39"/>
        <v>Регистрация на очный тур</v>
      </c>
      <c r="I308" s="14"/>
      <c r="N308" s="14"/>
      <c r="O308" s="14"/>
      <c r="P308" s="14"/>
      <c r="W308" s="14"/>
      <c r="X308" s="14"/>
      <c r="Y308" s="14"/>
      <c r="Z308" s="14"/>
      <c r="AA308" s="14"/>
    </row>
    <row r="309" spans="1:27" ht="15.75" customHeight="1" x14ac:dyDescent="0.25">
      <c r="A309" s="12">
        <f t="shared" si="0"/>
        <v>308</v>
      </c>
      <c r="B309" s="14" t="s">
        <v>546</v>
      </c>
      <c r="C309" t="s">
        <v>214</v>
      </c>
      <c r="D309" s="14" t="s">
        <v>7</v>
      </c>
      <c r="E309" s="14" t="s">
        <v>8</v>
      </c>
      <c r="F309" s="14">
        <v>28</v>
      </c>
      <c r="G309" s="14">
        <v>90.32</v>
      </c>
      <c r="H309" s="18" t="str">
        <f t="shared" si="39"/>
        <v>Регистрация на очный тур</v>
      </c>
      <c r="I309" s="14"/>
      <c r="N309" s="14"/>
      <c r="O309" s="14"/>
      <c r="P309" s="14"/>
      <c r="W309" s="14"/>
      <c r="X309" s="14"/>
      <c r="Y309" s="14"/>
      <c r="Z309" s="14"/>
      <c r="AA309" s="14"/>
    </row>
    <row r="310" spans="1:27" ht="15.75" customHeight="1" x14ac:dyDescent="0.25">
      <c r="A310" s="12">
        <f t="shared" si="0"/>
        <v>309</v>
      </c>
      <c r="B310" s="14" t="s">
        <v>548</v>
      </c>
      <c r="C310" t="s">
        <v>455</v>
      </c>
      <c r="D310" s="14" t="s">
        <v>7</v>
      </c>
      <c r="E310" s="14" t="s">
        <v>8</v>
      </c>
      <c r="F310" s="14">
        <v>22</v>
      </c>
      <c r="G310" s="14">
        <v>70.97</v>
      </c>
      <c r="H310" s="18" t="str">
        <f t="shared" si="39"/>
        <v>Регистрация на очный тур</v>
      </c>
      <c r="I310" s="14"/>
      <c r="N310" s="14"/>
      <c r="O310" s="14"/>
      <c r="P310" s="14"/>
      <c r="W310" s="14"/>
      <c r="X310" s="14"/>
      <c r="Y310" s="14"/>
      <c r="Z310" s="14"/>
      <c r="AA310" s="14"/>
    </row>
    <row r="311" spans="1:27" ht="15.75" customHeight="1" x14ac:dyDescent="0.25">
      <c r="A311" s="12">
        <f t="shared" si="0"/>
        <v>310</v>
      </c>
      <c r="B311" s="14" t="s">
        <v>549</v>
      </c>
      <c r="C311" t="s">
        <v>147</v>
      </c>
      <c r="D311" s="14" t="s">
        <v>7</v>
      </c>
      <c r="E311" s="14" t="s">
        <v>8</v>
      </c>
      <c r="F311" s="14">
        <v>17</v>
      </c>
      <c r="G311" s="14">
        <v>54.84</v>
      </c>
      <c r="H311" s="18" t="str">
        <f t="shared" si="39"/>
        <v>Регистрация на очный тур</v>
      </c>
      <c r="I311" s="14"/>
      <c r="N311" s="14"/>
      <c r="O311" s="14"/>
      <c r="P311" s="14"/>
      <c r="W311" s="14"/>
      <c r="X311" s="14"/>
      <c r="Y311" s="14"/>
      <c r="Z311" s="14"/>
      <c r="AA311" s="14"/>
    </row>
    <row r="312" spans="1:27" ht="15.75" customHeight="1" x14ac:dyDescent="0.25">
      <c r="A312" s="12">
        <f t="shared" si="0"/>
        <v>311</v>
      </c>
      <c r="B312" s="14" t="s">
        <v>550</v>
      </c>
      <c r="C312" t="s">
        <v>151</v>
      </c>
      <c r="D312" s="14" t="s">
        <v>14</v>
      </c>
      <c r="E312" s="14" t="s">
        <v>8</v>
      </c>
      <c r="F312" s="14">
        <v>14</v>
      </c>
      <c r="G312" s="14">
        <v>45.16</v>
      </c>
      <c r="H312" s="18" t="str">
        <f t="shared" si="39"/>
        <v>Регистрация на очный тур</v>
      </c>
      <c r="I312" s="14"/>
      <c r="N312" s="14"/>
      <c r="O312" s="14"/>
      <c r="P312" s="14"/>
      <c r="W312" s="14"/>
      <c r="X312" s="14"/>
      <c r="Y312" s="14"/>
      <c r="Z312" s="14"/>
      <c r="AA312" s="14"/>
    </row>
    <row r="313" spans="1:27" ht="15.75" customHeight="1" x14ac:dyDescent="0.25">
      <c r="A313" s="12">
        <f t="shared" si="0"/>
        <v>312</v>
      </c>
      <c r="B313" s="14" t="s">
        <v>551</v>
      </c>
      <c r="C313" t="s">
        <v>464</v>
      </c>
      <c r="D313" s="14" t="s">
        <v>43</v>
      </c>
      <c r="E313" s="14"/>
      <c r="F313" s="14">
        <v>27</v>
      </c>
      <c r="G313" s="14">
        <v>87.1</v>
      </c>
      <c r="H313" s="18" t="str">
        <f t="shared" si="39"/>
        <v>Регистрация на очный тур</v>
      </c>
      <c r="I313" s="14"/>
      <c r="N313" s="14"/>
      <c r="O313" s="14"/>
      <c r="P313" s="14"/>
      <c r="W313" s="14"/>
      <c r="X313" s="14"/>
      <c r="Y313" s="14"/>
      <c r="Z313" s="14"/>
      <c r="AA313" s="14"/>
    </row>
    <row r="314" spans="1:27" ht="15.75" customHeight="1" x14ac:dyDescent="0.25">
      <c r="A314" s="12">
        <f t="shared" si="0"/>
        <v>313</v>
      </c>
      <c r="B314" s="14" t="s">
        <v>552</v>
      </c>
      <c r="C314" t="s">
        <v>216</v>
      </c>
      <c r="D314" s="14" t="s">
        <v>12</v>
      </c>
      <c r="E314" s="14"/>
      <c r="F314" s="14">
        <v>21.5</v>
      </c>
      <c r="G314" s="14">
        <v>69.349999999999994</v>
      </c>
      <c r="H314" s="18" t="str">
        <f t="shared" si="39"/>
        <v>Регистрация на очный тур</v>
      </c>
      <c r="I314" s="14"/>
      <c r="N314" s="14"/>
      <c r="O314" s="14"/>
      <c r="P314" s="14"/>
      <c r="W314" s="14"/>
      <c r="X314" s="14"/>
      <c r="Y314" s="14"/>
      <c r="Z314" s="14"/>
      <c r="AA314" s="14"/>
    </row>
    <row r="315" spans="1:27" ht="15.75" customHeight="1" x14ac:dyDescent="0.25">
      <c r="A315" s="12">
        <f t="shared" si="0"/>
        <v>314</v>
      </c>
      <c r="B315" s="14" t="s">
        <v>553</v>
      </c>
      <c r="C315" t="s">
        <v>554</v>
      </c>
      <c r="D315" s="14" t="s">
        <v>7</v>
      </c>
      <c r="E315" s="14" t="s">
        <v>8</v>
      </c>
      <c r="F315" s="14">
        <v>10.5</v>
      </c>
      <c r="G315" s="14">
        <v>33.869999999999997</v>
      </c>
      <c r="H315" s="14"/>
      <c r="I315" s="14"/>
      <c r="N315" s="14"/>
      <c r="O315" s="14"/>
      <c r="P315" s="14"/>
      <c r="W315" s="14"/>
      <c r="X315" s="14"/>
      <c r="Y315" s="14"/>
      <c r="Z315" s="14"/>
      <c r="AA315" s="14"/>
    </row>
    <row r="316" spans="1:27" ht="15.75" customHeight="1" x14ac:dyDescent="0.25">
      <c r="A316" s="12">
        <f t="shared" si="0"/>
        <v>315</v>
      </c>
      <c r="B316" s="14" t="s">
        <v>555</v>
      </c>
      <c r="C316" t="s">
        <v>232</v>
      </c>
      <c r="D316" s="14" t="s">
        <v>7</v>
      </c>
      <c r="E316" s="14" t="s">
        <v>8</v>
      </c>
      <c r="F316" s="14">
        <v>14.5</v>
      </c>
      <c r="G316" s="14">
        <v>46.77</v>
      </c>
      <c r="H316" s="18" t="str">
        <f t="shared" ref="H316:H317" si="40">HYPERLINK("https://umosphera.ru/ochnyj-tur/","Регистрация на очный тур")</f>
        <v>Регистрация на очный тур</v>
      </c>
      <c r="I316" s="14"/>
      <c r="N316" s="14"/>
      <c r="O316" s="14"/>
      <c r="P316" s="14"/>
      <c r="W316" s="14"/>
      <c r="X316" s="14"/>
      <c r="Y316" s="14"/>
      <c r="Z316" s="14"/>
      <c r="AA316" s="14"/>
    </row>
    <row r="317" spans="1:27" ht="15.75" customHeight="1" x14ac:dyDescent="0.25">
      <c r="A317" s="12">
        <f t="shared" si="0"/>
        <v>316</v>
      </c>
      <c r="B317" s="14" t="s">
        <v>556</v>
      </c>
      <c r="C317" t="s">
        <v>557</v>
      </c>
      <c r="D317" s="14" t="s">
        <v>12</v>
      </c>
      <c r="E317" s="14"/>
      <c r="F317" s="14">
        <v>25</v>
      </c>
      <c r="G317" s="14">
        <v>80.650000000000006</v>
      </c>
      <c r="H317" s="18" t="str">
        <f t="shared" si="40"/>
        <v>Регистрация на очный тур</v>
      </c>
      <c r="I317" s="14"/>
      <c r="N317" s="14"/>
      <c r="O317" s="14"/>
      <c r="P317" s="14"/>
      <c r="W317" s="14"/>
      <c r="X317" s="14"/>
      <c r="Y317" s="14"/>
      <c r="Z317" s="14"/>
      <c r="AA317" s="14"/>
    </row>
    <row r="318" spans="1:27" ht="15.75" customHeight="1" x14ac:dyDescent="0.25">
      <c r="A318" s="12">
        <f t="shared" si="0"/>
        <v>317</v>
      </c>
      <c r="B318" s="14" t="s">
        <v>558</v>
      </c>
      <c r="C318" t="s">
        <v>212</v>
      </c>
      <c r="D318" s="14" t="s">
        <v>7</v>
      </c>
      <c r="E318" s="14"/>
      <c r="F318" s="14">
        <v>11</v>
      </c>
      <c r="G318" s="14">
        <v>35.479999999999997</v>
      </c>
      <c r="H318" s="14"/>
      <c r="I318" s="14"/>
      <c r="N318" s="14"/>
      <c r="O318" s="14"/>
      <c r="P318" s="14"/>
      <c r="W318" s="14"/>
      <c r="X318" s="14"/>
      <c r="Y318" s="14"/>
      <c r="Z318" s="14"/>
      <c r="AA318" s="14"/>
    </row>
    <row r="319" spans="1:27" ht="15.75" customHeight="1" x14ac:dyDescent="0.25">
      <c r="A319" s="12">
        <f t="shared" si="0"/>
        <v>318</v>
      </c>
      <c r="B319" s="14" t="s">
        <v>559</v>
      </c>
      <c r="C319" t="s">
        <v>212</v>
      </c>
      <c r="D319" s="14" t="s">
        <v>7</v>
      </c>
      <c r="E319" s="14" t="s">
        <v>8</v>
      </c>
      <c r="F319" s="14">
        <v>12.5</v>
      </c>
      <c r="G319" s="14">
        <v>40.32</v>
      </c>
      <c r="H319" s="18" t="str">
        <f>HYPERLINK("https://umosphera.ru/ochnyj-tur/","Регистрация на очный тур")</f>
        <v>Регистрация на очный тур</v>
      </c>
      <c r="I319" s="14"/>
      <c r="N319" s="14"/>
      <c r="O319" s="14"/>
      <c r="P319" s="14"/>
      <c r="W319" s="14"/>
      <c r="X319" s="14"/>
      <c r="Y319" s="14"/>
      <c r="Z319" s="14"/>
      <c r="AA319" s="14"/>
    </row>
    <row r="320" spans="1:27" ht="15.75" customHeight="1" x14ac:dyDescent="0.25">
      <c r="A320" s="12">
        <f t="shared" si="0"/>
        <v>319</v>
      </c>
      <c r="B320" s="14" t="s">
        <v>560</v>
      </c>
      <c r="C320" t="s">
        <v>561</v>
      </c>
      <c r="D320" s="14" t="s">
        <v>7</v>
      </c>
      <c r="E320" s="14"/>
      <c r="F320" s="14">
        <v>14</v>
      </c>
      <c r="G320" s="14">
        <v>45.16</v>
      </c>
      <c r="H320" s="14"/>
      <c r="I320" s="14"/>
      <c r="N320" s="14"/>
      <c r="O320" s="14"/>
      <c r="P320" s="14"/>
      <c r="W320" s="14"/>
      <c r="X320" s="14"/>
      <c r="Y320" s="14"/>
      <c r="Z320" s="14"/>
      <c r="AA320" s="14"/>
    </row>
    <row r="321" spans="1:27" ht="15.75" customHeight="1" x14ac:dyDescent="0.25">
      <c r="A321" s="12">
        <f t="shared" si="0"/>
        <v>320</v>
      </c>
      <c r="B321" s="14" t="s">
        <v>562</v>
      </c>
      <c r="C321" t="s">
        <v>563</v>
      </c>
      <c r="D321" s="14" t="s">
        <v>7</v>
      </c>
      <c r="E321" s="14"/>
      <c r="F321" s="14">
        <v>15.5</v>
      </c>
      <c r="G321" s="14">
        <v>50</v>
      </c>
      <c r="H321" s="14"/>
      <c r="I321" s="14"/>
      <c r="N321" s="14"/>
      <c r="O321" s="14"/>
      <c r="P321" s="14"/>
      <c r="W321" s="14"/>
      <c r="X321" s="14"/>
      <c r="Y321" s="14"/>
      <c r="Z321" s="14"/>
      <c r="AA321" s="14"/>
    </row>
    <row r="322" spans="1:27" ht="15.75" customHeight="1" x14ac:dyDescent="0.25">
      <c r="A322" s="12">
        <f t="shared" si="0"/>
        <v>321</v>
      </c>
      <c r="B322" s="14" t="s">
        <v>564</v>
      </c>
      <c r="C322" t="s">
        <v>565</v>
      </c>
      <c r="D322" s="14" t="s">
        <v>7</v>
      </c>
      <c r="E322" s="14"/>
      <c r="F322" s="14">
        <v>30</v>
      </c>
      <c r="G322" s="14">
        <v>96.77</v>
      </c>
      <c r="H322" s="18" t="str">
        <f>HYPERLINK("https://umosphera.ru/ochnyj-tur/","Регистрация на очный тур")</f>
        <v>Регистрация на очный тур</v>
      </c>
      <c r="I322" s="14"/>
      <c r="N322" s="14"/>
      <c r="O322" s="14"/>
      <c r="P322" s="14"/>
      <c r="W322" s="14"/>
      <c r="X322" s="14"/>
      <c r="Y322" s="14"/>
      <c r="Z322" s="14"/>
      <c r="AA322" s="14"/>
    </row>
    <row r="323" spans="1:27" ht="15.75" customHeight="1" x14ac:dyDescent="0.25">
      <c r="A323" s="12">
        <f t="shared" si="0"/>
        <v>322</v>
      </c>
      <c r="B323" s="14" t="s">
        <v>566</v>
      </c>
      <c r="C323" t="s">
        <v>275</v>
      </c>
      <c r="D323" s="14" t="s">
        <v>7</v>
      </c>
      <c r="E323" s="14"/>
      <c r="F323" s="14">
        <v>6.5</v>
      </c>
      <c r="G323" s="14">
        <v>20.97</v>
      </c>
      <c r="H323" s="14"/>
      <c r="I323" s="14"/>
      <c r="N323" s="14"/>
      <c r="O323" s="14"/>
      <c r="P323" s="14"/>
      <c r="W323" s="14"/>
      <c r="X323" s="14"/>
      <c r="Y323" s="14"/>
      <c r="Z323" s="14"/>
      <c r="AA323" s="14"/>
    </row>
    <row r="324" spans="1:27" ht="15.75" customHeight="1" x14ac:dyDescent="0.25">
      <c r="A324" s="12">
        <f t="shared" si="0"/>
        <v>323</v>
      </c>
      <c r="B324" s="14" t="s">
        <v>567</v>
      </c>
      <c r="C324" t="s">
        <v>378</v>
      </c>
      <c r="D324" s="14" t="s">
        <v>27</v>
      </c>
      <c r="E324" s="14"/>
      <c r="F324" s="14">
        <v>24.5</v>
      </c>
      <c r="G324" s="14">
        <v>79.03</v>
      </c>
      <c r="H324" s="18" t="str">
        <f>HYPERLINK("https://umosphera.ru/ochnyj-tur/","Регистрация на очный тур")</f>
        <v>Регистрация на очный тур</v>
      </c>
      <c r="I324" s="14"/>
      <c r="N324" s="14"/>
      <c r="O324" s="14"/>
      <c r="P324" s="14"/>
      <c r="W324" s="14"/>
      <c r="X324" s="14"/>
      <c r="Y324" s="14"/>
      <c r="Z324" s="14"/>
      <c r="AA324" s="14"/>
    </row>
    <row r="325" spans="1:27" ht="15.75" customHeight="1" x14ac:dyDescent="0.25">
      <c r="A325" s="12">
        <f t="shared" si="0"/>
        <v>324</v>
      </c>
      <c r="B325" s="14" t="s">
        <v>568</v>
      </c>
      <c r="C325" t="s">
        <v>477</v>
      </c>
      <c r="D325" s="14" t="s">
        <v>7</v>
      </c>
      <c r="E325" s="14" t="s">
        <v>8</v>
      </c>
      <c r="F325" s="14">
        <v>10.5</v>
      </c>
      <c r="G325" s="14">
        <v>33.869999999999997</v>
      </c>
      <c r="H325" s="14"/>
      <c r="I325" s="14"/>
      <c r="N325" s="14"/>
      <c r="O325" s="14"/>
      <c r="P325" s="14"/>
      <c r="W325" s="14"/>
      <c r="X325" s="14"/>
      <c r="Y325" s="14"/>
      <c r="Z325" s="14"/>
      <c r="AA325" s="14"/>
    </row>
    <row r="326" spans="1:27" ht="15.75" customHeight="1" x14ac:dyDescent="0.25">
      <c r="A326" s="12">
        <f t="shared" si="0"/>
        <v>325</v>
      </c>
      <c r="B326" s="14" t="s">
        <v>569</v>
      </c>
      <c r="C326" t="s">
        <v>214</v>
      </c>
      <c r="D326" s="14" t="s">
        <v>25</v>
      </c>
      <c r="E326" s="14"/>
      <c r="F326" s="14">
        <v>20</v>
      </c>
      <c r="G326" s="14">
        <v>64.52</v>
      </c>
      <c r="H326" s="18" t="str">
        <f>HYPERLINK("https://umosphera.ru/ochnyj-tur/","Регистрация на очный тур")</f>
        <v>Регистрация на очный тур</v>
      </c>
      <c r="I326" s="14"/>
      <c r="N326" s="14"/>
      <c r="O326" s="14"/>
      <c r="P326" s="14"/>
      <c r="W326" s="14"/>
      <c r="X326" s="14"/>
      <c r="Y326" s="14"/>
      <c r="Z326" s="14"/>
      <c r="AA326" s="14"/>
    </row>
    <row r="327" spans="1:27" ht="15.75" customHeight="1" x14ac:dyDescent="0.25">
      <c r="A327" s="12">
        <f t="shared" si="0"/>
        <v>326</v>
      </c>
      <c r="B327" s="14" t="s">
        <v>570</v>
      </c>
      <c r="C327" t="s">
        <v>265</v>
      </c>
      <c r="D327" s="14" t="s">
        <v>7</v>
      </c>
      <c r="E327" s="14"/>
      <c r="F327" s="14">
        <v>7.5</v>
      </c>
      <c r="G327" s="14">
        <v>24.19</v>
      </c>
      <c r="H327" s="14"/>
      <c r="I327" s="14"/>
      <c r="N327" s="14"/>
      <c r="O327" s="14"/>
      <c r="P327" s="14"/>
      <c r="W327" s="14"/>
      <c r="X327" s="14"/>
      <c r="Y327" s="14"/>
      <c r="Z327" s="14"/>
      <c r="AA327" s="14"/>
    </row>
    <row r="328" spans="1:27" ht="15.75" customHeight="1" x14ac:dyDescent="0.25">
      <c r="A328" s="12">
        <f t="shared" si="0"/>
        <v>327</v>
      </c>
      <c r="B328" s="14" t="s">
        <v>571</v>
      </c>
      <c r="C328" t="s">
        <v>265</v>
      </c>
      <c r="D328" s="14" t="s">
        <v>7</v>
      </c>
      <c r="E328" s="14"/>
      <c r="F328" s="14">
        <v>12</v>
      </c>
      <c r="G328" s="14">
        <v>38.71</v>
      </c>
      <c r="H328" s="14"/>
      <c r="I328" s="14"/>
      <c r="N328" s="14"/>
      <c r="O328" s="14"/>
      <c r="P328" s="14"/>
      <c r="W328" s="14"/>
      <c r="X328" s="14"/>
      <c r="Y328" s="14"/>
      <c r="Z328" s="14"/>
      <c r="AA328" s="14"/>
    </row>
    <row r="329" spans="1:27" ht="15.75" customHeight="1" x14ac:dyDescent="0.25">
      <c r="A329" s="12">
        <f t="shared" si="0"/>
        <v>328</v>
      </c>
      <c r="B329" s="14" t="s">
        <v>572</v>
      </c>
      <c r="C329" t="s">
        <v>227</v>
      </c>
      <c r="D329" s="14" t="s">
        <v>25</v>
      </c>
      <c r="E329" s="14"/>
      <c r="F329" s="14">
        <v>23.5</v>
      </c>
      <c r="G329" s="14">
        <v>75.81</v>
      </c>
      <c r="H329" s="18" t="str">
        <f t="shared" ref="H329:H330" si="41">HYPERLINK("https://umosphera.ru/ochnyj-tur/","Регистрация на очный тур")</f>
        <v>Регистрация на очный тур</v>
      </c>
      <c r="I329" s="14"/>
      <c r="N329" s="14"/>
      <c r="O329" s="14"/>
      <c r="P329" s="14"/>
      <c r="W329" s="14"/>
      <c r="X329" s="14"/>
      <c r="Y329" s="14"/>
      <c r="Z329" s="14"/>
      <c r="AA329" s="14"/>
    </row>
    <row r="330" spans="1:27" ht="15.75" customHeight="1" x14ac:dyDescent="0.25">
      <c r="A330" s="12">
        <f t="shared" si="0"/>
        <v>329</v>
      </c>
      <c r="B330" s="14" t="s">
        <v>573</v>
      </c>
      <c r="C330" t="s">
        <v>139</v>
      </c>
      <c r="D330" s="14" t="s">
        <v>12</v>
      </c>
      <c r="E330" s="14"/>
      <c r="F330" s="14">
        <v>19</v>
      </c>
      <c r="G330" s="14">
        <v>61.29</v>
      </c>
      <c r="H330" s="18" t="str">
        <f t="shared" si="41"/>
        <v>Регистрация на очный тур</v>
      </c>
      <c r="I330" s="14"/>
      <c r="N330" s="14"/>
      <c r="O330" s="14"/>
      <c r="P330" s="14"/>
      <c r="W330" s="14"/>
      <c r="X330" s="14"/>
      <c r="Y330" s="14"/>
      <c r="Z330" s="14"/>
      <c r="AA330" s="14"/>
    </row>
    <row r="331" spans="1:27" ht="15.75" customHeight="1" x14ac:dyDescent="0.25">
      <c r="A331" s="12">
        <f t="shared" si="0"/>
        <v>330</v>
      </c>
      <c r="B331" s="14" t="s">
        <v>574</v>
      </c>
      <c r="C331" t="s">
        <v>575</v>
      </c>
      <c r="D331" s="14" t="s">
        <v>14</v>
      </c>
      <c r="E331" s="14" t="s">
        <v>8</v>
      </c>
      <c r="F331" s="14">
        <v>10.5</v>
      </c>
      <c r="G331" s="14">
        <v>33.869999999999997</v>
      </c>
      <c r="H331" s="14"/>
      <c r="I331" s="14"/>
      <c r="N331" s="14"/>
      <c r="O331" s="14"/>
      <c r="P331" s="14"/>
      <c r="W331" s="14"/>
      <c r="X331" s="14"/>
      <c r="Y331" s="14"/>
      <c r="Z331" s="14"/>
      <c r="AA331" s="14"/>
    </row>
    <row r="332" spans="1:27" ht="15.75" customHeight="1" x14ac:dyDescent="0.25">
      <c r="A332" s="12">
        <f t="shared" si="0"/>
        <v>331</v>
      </c>
      <c r="B332" s="14" t="s">
        <v>576</v>
      </c>
      <c r="C332" t="s">
        <v>149</v>
      </c>
      <c r="D332" s="14" t="s">
        <v>12</v>
      </c>
      <c r="E332" s="14"/>
      <c r="F332" s="14">
        <v>23.5</v>
      </c>
      <c r="G332" s="14">
        <v>75.81</v>
      </c>
      <c r="H332" s="18" t="str">
        <f t="shared" ref="H332:H333" si="42">HYPERLINK("https://umosphera.ru/ochnyj-tur/","Регистрация на очный тур")</f>
        <v>Регистрация на очный тур</v>
      </c>
      <c r="I332" s="14"/>
      <c r="N332" s="14"/>
      <c r="O332" s="14"/>
      <c r="P332" s="14"/>
      <c r="W332" s="14"/>
      <c r="X332" s="14"/>
      <c r="Y332" s="14"/>
      <c r="Z332" s="14"/>
      <c r="AA332" s="14"/>
    </row>
    <row r="333" spans="1:27" ht="15.75" customHeight="1" x14ac:dyDescent="0.25">
      <c r="A333" s="12">
        <f t="shared" si="0"/>
        <v>332</v>
      </c>
      <c r="B333" s="14" t="s">
        <v>577</v>
      </c>
      <c r="C333" t="s">
        <v>186</v>
      </c>
      <c r="D333" s="14" t="s">
        <v>7</v>
      </c>
      <c r="E333" s="14"/>
      <c r="F333" s="14">
        <v>22.5</v>
      </c>
      <c r="G333" s="14">
        <v>72.58</v>
      </c>
      <c r="H333" s="18" t="str">
        <f t="shared" si="42"/>
        <v>Регистрация на очный тур</v>
      </c>
      <c r="I333" s="14"/>
      <c r="N333" s="14"/>
      <c r="O333" s="14"/>
      <c r="P333" s="14"/>
      <c r="W333" s="14"/>
      <c r="X333" s="14"/>
      <c r="Y333" s="14"/>
      <c r="Z333" s="14"/>
      <c r="AA333" s="14"/>
    </row>
    <row r="334" spans="1:27" ht="15.75" customHeight="1" x14ac:dyDescent="0.25">
      <c r="A334" s="12">
        <f t="shared" si="0"/>
        <v>333</v>
      </c>
      <c r="B334" s="14" t="s">
        <v>578</v>
      </c>
      <c r="C334" t="s">
        <v>344</v>
      </c>
      <c r="D334" s="14" t="s">
        <v>7</v>
      </c>
      <c r="E334" s="14" t="s">
        <v>8</v>
      </c>
      <c r="F334" s="14">
        <v>10.5</v>
      </c>
      <c r="G334" s="14">
        <v>33.869999999999997</v>
      </c>
      <c r="H334" s="14"/>
      <c r="I334" s="14"/>
      <c r="N334" s="14"/>
      <c r="O334" s="14"/>
      <c r="P334" s="14"/>
      <c r="W334" s="14"/>
      <c r="X334" s="14"/>
      <c r="Y334" s="14"/>
      <c r="Z334" s="14"/>
      <c r="AA334" s="14"/>
    </row>
    <row r="335" spans="1:27" ht="15.75" customHeight="1" x14ac:dyDescent="0.25">
      <c r="A335" s="12">
        <f t="shared" si="0"/>
        <v>334</v>
      </c>
      <c r="B335" s="14" t="s">
        <v>579</v>
      </c>
      <c r="C335" t="s">
        <v>149</v>
      </c>
      <c r="D335" s="14" t="s">
        <v>7</v>
      </c>
      <c r="E335" s="14" t="s">
        <v>8</v>
      </c>
      <c r="F335" s="14">
        <v>8.5</v>
      </c>
      <c r="G335" s="14">
        <v>27.42</v>
      </c>
      <c r="H335" s="14"/>
      <c r="I335" s="14"/>
      <c r="N335" s="14"/>
      <c r="O335" s="14"/>
      <c r="P335" s="14"/>
      <c r="W335" s="14"/>
      <c r="X335" s="14"/>
      <c r="Y335" s="14"/>
      <c r="Z335" s="14"/>
      <c r="AA335" s="14"/>
    </row>
    <row r="336" spans="1:27" ht="15.75" customHeight="1" x14ac:dyDescent="0.25">
      <c r="A336" s="12">
        <f t="shared" si="0"/>
        <v>335</v>
      </c>
      <c r="B336" s="14" t="s">
        <v>580</v>
      </c>
      <c r="C336" t="s">
        <v>544</v>
      </c>
      <c r="D336" s="14" t="s">
        <v>27</v>
      </c>
      <c r="E336" s="14"/>
      <c r="F336" s="14">
        <v>17.5</v>
      </c>
      <c r="G336" s="14">
        <v>56.45</v>
      </c>
      <c r="H336" s="18" t="str">
        <f t="shared" ref="H336:H341" si="43">HYPERLINK("https://umosphera.ru/ochnyj-tur/","Регистрация на очный тур")</f>
        <v>Регистрация на очный тур</v>
      </c>
      <c r="I336" s="14"/>
      <c r="N336" s="14"/>
      <c r="O336" s="14"/>
      <c r="P336" s="14"/>
      <c r="W336" s="14"/>
      <c r="X336" s="14"/>
      <c r="Y336" s="14"/>
      <c r="Z336" s="14"/>
      <c r="AA336" s="14"/>
    </row>
    <row r="337" spans="1:27" ht="15.75" customHeight="1" x14ac:dyDescent="0.25">
      <c r="A337" s="12">
        <f t="shared" si="0"/>
        <v>336</v>
      </c>
      <c r="B337" s="14" t="s">
        <v>581</v>
      </c>
      <c r="C337" t="s">
        <v>258</v>
      </c>
      <c r="D337" s="14" t="s">
        <v>7</v>
      </c>
      <c r="E337" s="14"/>
      <c r="F337" s="14">
        <v>25.5</v>
      </c>
      <c r="G337" s="14">
        <v>82.26</v>
      </c>
      <c r="H337" s="18" t="str">
        <f t="shared" si="43"/>
        <v>Регистрация на очный тур</v>
      </c>
      <c r="I337" s="14"/>
      <c r="N337" s="14"/>
      <c r="O337" s="14"/>
      <c r="P337" s="14"/>
      <c r="W337" s="14"/>
      <c r="X337" s="14"/>
      <c r="Y337" s="14"/>
      <c r="Z337" s="14"/>
      <c r="AA337" s="14"/>
    </row>
    <row r="338" spans="1:27" ht="15.75" customHeight="1" x14ac:dyDescent="0.25">
      <c r="A338" s="12">
        <f t="shared" si="0"/>
        <v>337</v>
      </c>
      <c r="B338" s="14" t="s">
        <v>582</v>
      </c>
      <c r="C338" t="s">
        <v>207</v>
      </c>
      <c r="D338" s="14" t="s">
        <v>14</v>
      </c>
      <c r="E338" s="14" t="s">
        <v>8</v>
      </c>
      <c r="F338" s="14">
        <v>11.5</v>
      </c>
      <c r="G338" s="14">
        <v>37.1</v>
      </c>
      <c r="H338" s="18" t="str">
        <f t="shared" si="43"/>
        <v>Регистрация на очный тур</v>
      </c>
      <c r="I338" s="14"/>
      <c r="N338" s="14"/>
      <c r="O338" s="14"/>
      <c r="P338" s="14"/>
      <c r="W338" s="14"/>
      <c r="X338" s="14"/>
      <c r="Y338" s="14"/>
      <c r="Z338" s="14"/>
      <c r="AA338" s="14"/>
    </row>
    <row r="339" spans="1:27" ht="15.75" customHeight="1" x14ac:dyDescent="0.25">
      <c r="A339" s="12">
        <f t="shared" si="0"/>
        <v>338</v>
      </c>
      <c r="B339" s="14" t="s">
        <v>583</v>
      </c>
      <c r="C339" t="s">
        <v>303</v>
      </c>
      <c r="D339" s="14" t="s">
        <v>7</v>
      </c>
      <c r="E339" s="14"/>
      <c r="F339" s="14">
        <v>24</v>
      </c>
      <c r="G339" s="14">
        <v>77.42</v>
      </c>
      <c r="H339" s="18" t="str">
        <f t="shared" si="43"/>
        <v>Регистрация на очный тур</v>
      </c>
      <c r="I339" s="14"/>
      <c r="N339" s="14"/>
      <c r="O339" s="14"/>
      <c r="P339" s="14"/>
      <c r="W339" s="14"/>
      <c r="X339" s="14"/>
      <c r="Y339" s="14"/>
      <c r="Z339" s="14"/>
      <c r="AA339" s="14"/>
    </row>
    <row r="340" spans="1:27" ht="15.75" customHeight="1" x14ac:dyDescent="0.25">
      <c r="A340" s="12">
        <f t="shared" si="0"/>
        <v>339</v>
      </c>
      <c r="B340" s="14" t="s">
        <v>584</v>
      </c>
      <c r="C340" t="s">
        <v>585</v>
      </c>
      <c r="D340" s="14" t="s">
        <v>7</v>
      </c>
      <c r="E340" s="14" t="s">
        <v>8</v>
      </c>
      <c r="F340" s="14">
        <v>11.5</v>
      </c>
      <c r="G340" s="14">
        <v>37.1</v>
      </c>
      <c r="H340" s="18" t="str">
        <f t="shared" si="43"/>
        <v>Регистрация на очный тур</v>
      </c>
      <c r="I340" s="14"/>
      <c r="N340" s="14"/>
      <c r="O340" s="14"/>
      <c r="P340" s="14"/>
      <c r="W340" s="14"/>
      <c r="X340" s="14"/>
      <c r="Y340" s="14"/>
      <c r="Z340" s="14"/>
      <c r="AA340" s="14"/>
    </row>
    <row r="341" spans="1:27" ht="15.75" customHeight="1" x14ac:dyDescent="0.25">
      <c r="A341" s="12">
        <f t="shared" si="0"/>
        <v>340</v>
      </c>
      <c r="B341" s="14" t="s">
        <v>586</v>
      </c>
      <c r="C341" t="s">
        <v>554</v>
      </c>
      <c r="D341" s="14" t="s">
        <v>7</v>
      </c>
      <c r="E341" s="14" t="s">
        <v>8</v>
      </c>
      <c r="F341" s="14">
        <v>12</v>
      </c>
      <c r="G341" s="14">
        <v>38.71</v>
      </c>
      <c r="H341" s="18" t="str">
        <f t="shared" si="43"/>
        <v>Регистрация на очный тур</v>
      </c>
      <c r="I341" s="14"/>
      <c r="N341" s="14"/>
      <c r="O341" s="14"/>
      <c r="P341" s="14"/>
      <c r="W341" s="14"/>
      <c r="X341" s="14"/>
      <c r="Y341" s="14"/>
      <c r="Z341" s="14"/>
      <c r="AA341" s="14"/>
    </row>
    <row r="342" spans="1:27" ht="15.75" customHeight="1" x14ac:dyDescent="0.25">
      <c r="A342" s="12">
        <f t="shared" si="0"/>
        <v>341</v>
      </c>
      <c r="B342" s="14" t="s">
        <v>587</v>
      </c>
      <c r="C342" t="s">
        <v>214</v>
      </c>
      <c r="D342" s="14" t="s">
        <v>7</v>
      </c>
      <c r="E342" s="14" t="s">
        <v>8</v>
      </c>
      <c r="F342" s="14">
        <v>11</v>
      </c>
      <c r="G342" s="14">
        <v>35.479999999999997</v>
      </c>
      <c r="H342" s="14"/>
      <c r="I342" s="14"/>
      <c r="N342" s="14"/>
      <c r="O342" s="14"/>
      <c r="P342" s="14"/>
      <c r="W342" s="14"/>
      <c r="X342" s="14"/>
      <c r="Y342" s="14"/>
      <c r="Z342" s="14"/>
      <c r="AA342" s="14"/>
    </row>
    <row r="343" spans="1:27" ht="15.75" customHeight="1" x14ac:dyDescent="0.25">
      <c r="A343" s="12">
        <f t="shared" si="0"/>
        <v>342</v>
      </c>
      <c r="B343" s="14" t="s">
        <v>588</v>
      </c>
      <c r="C343" t="s">
        <v>589</v>
      </c>
      <c r="D343" s="14" t="s">
        <v>7</v>
      </c>
      <c r="E343" s="14" t="s">
        <v>8</v>
      </c>
      <c r="F343" s="14">
        <v>16</v>
      </c>
      <c r="G343" s="14">
        <v>51.61</v>
      </c>
      <c r="H343" s="18" t="str">
        <f t="shared" ref="H343:H344" si="44">HYPERLINK("https://umosphera.ru/ochnyj-tur/","Регистрация на очный тур")</f>
        <v>Регистрация на очный тур</v>
      </c>
      <c r="I343" s="14"/>
      <c r="N343" s="14"/>
      <c r="O343" s="14"/>
      <c r="P343" s="14"/>
      <c r="W343" s="14"/>
      <c r="X343" s="14"/>
      <c r="Y343" s="14"/>
      <c r="Z343" s="14"/>
      <c r="AA343" s="14"/>
    </row>
    <row r="344" spans="1:27" ht="15.75" customHeight="1" x14ac:dyDescent="0.25">
      <c r="A344" s="12">
        <f t="shared" si="0"/>
        <v>343</v>
      </c>
      <c r="B344" s="14" t="s">
        <v>590</v>
      </c>
      <c r="C344" t="s">
        <v>260</v>
      </c>
      <c r="D344" s="14" t="s">
        <v>7</v>
      </c>
      <c r="E344" s="14"/>
      <c r="F344" s="14">
        <v>22</v>
      </c>
      <c r="G344" s="14">
        <v>70.97</v>
      </c>
      <c r="H344" s="18" t="str">
        <f t="shared" si="44"/>
        <v>Регистрация на очный тур</v>
      </c>
      <c r="I344" s="14"/>
      <c r="N344" s="14"/>
      <c r="O344" s="14"/>
      <c r="P344" s="14"/>
      <c r="W344" s="14"/>
      <c r="X344" s="14"/>
      <c r="Y344" s="14"/>
      <c r="Z344" s="14"/>
      <c r="AA344" s="14"/>
    </row>
    <row r="345" spans="1:27" ht="15.75" customHeight="1" x14ac:dyDescent="0.25">
      <c r="A345" s="12">
        <f t="shared" si="0"/>
        <v>344</v>
      </c>
      <c r="B345" s="14" t="s">
        <v>591</v>
      </c>
      <c r="C345" t="s">
        <v>592</v>
      </c>
      <c r="D345" s="14" t="s">
        <v>7</v>
      </c>
      <c r="E345" s="14"/>
      <c r="F345" s="14">
        <v>6.5</v>
      </c>
      <c r="G345" s="14">
        <v>20.97</v>
      </c>
      <c r="H345" s="14"/>
      <c r="I345" s="14"/>
      <c r="N345" s="14"/>
      <c r="O345" s="14"/>
      <c r="P345" s="14"/>
      <c r="W345" s="14"/>
      <c r="X345" s="14"/>
      <c r="Y345" s="14"/>
      <c r="Z345" s="14"/>
      <c r="AA345" s="14"/>
    </row>
    <row r="346" spans="1:27" ht="15.75" customHeight="1" x14ac:dyDescent="0.25">
      <c r="A346" s="12">
        <f t="shared" si="0"/>
        <v>345</v>
      </c>
      <c r="B346" s="14" t="s">
        <v>593</v>
      </c>
      <c r="C346" t="s">
        <v>186</v>
      </c>
      <c r="D346" s="14" t="s">
        <v>7</v>
      </c>
      <c r="E346" s="14" t="s">
        <v>8</v>
      </c>
      <c r="F346" s="14">
        <v>13.5</v>
      </c>
      <c r="G346" s="14">
        <v>43.55</v>
      </c>
      <c r="H346" s="18" t="str">
        <f>HYPERLINK("https://umosphera.ru/ochnyj-tur/","Регистрация на очный тур")</f>
        <v>Регистрация на очный тур</v>
      </c>
      <c r="I346" s="14"/>
      <c r="N346" s="14"/>
      <c r="O346" s="14"/>
      <c r="P346" s="14"/>
      <c r="W346" s="14"/>
      <c r="X346" s="14"/>
      <c r="Y346" s="14"/>
      <c r="Z346" s="14"/>
      <c r="AA346" s="14"/>
    </row>
    <row r="347" spans="1:27" ht="15.75" customHeight="1" x14ac:dyDescent="0.25">
      <c r="A347" s="12">
        <f t="shared" si="0"/>
        <v>346</v>
      </c>
      <c r="B347" s="14" t="s">
        <v>593</v>
      </c>
      <c r="C347" t="s">
        <v>344</v>
      </c>
      <c r="D347" s="14" t="s">
        <v>7</v>
      </c>
      <c r="E347" s="14"/>
      <c r="F347" s="14">
        <v>13</v>
      </c>
      <c r="G347" s="14">
        <v>41.94</v>
      </c>
      <c r="H347" s="14"/>
      <c r="I347" s="14"/>
      <c r="N347" s="14"/>
      <c r="O347" s="14"/>
      <c r="P347" s="14"/>
      <c r="W347" s="14"/>
      <c r="X347" s="14"/>
      <c r="Y347" s="14"/>
      <c r="Z347" s="14"/>
      <c r="AA347" s="14"/>
    </row>
    <row r="348" spans="1:27" ht="15.75" customHeight="1" x14ac:dyDescent="0.25">
      <c r="A348" s="12">
        <f t="shared" si="0"/>
        <v>347</v>
      </c>
      <c r="B348" s="14" t="s">
        <v>594</v>
      </c>
      <c r="C348" t="s">
        <v>344</v>
      </c>
      <c r="D348" s="14" t="s">
        <v>7</v>
      </c>
      <c r="E348" s="14"/>
      <c r="F348" s="14">
        <v>9.5</v>
      </c>
      <c r="G348" s="14">
        <v>30.65</v>
      </c>
      <c r="H348" s="14"/>
      <c r="I348" s="14"/>
      <c r="N348" s="14"/>
      <c r="O348" s="14"/>
      <c r="P348" s="14"/>
      <c r="W348" s="14"/>
      <c r="X348" s="14"/>
      <c r="Y348" s="14"/>
      <c r="Z348" s="14"/>
      <c r="AA348" s="14"/>
    </row>
    <row r="349" spans="1:27" ht="15.75" customHeight="1" x14ac:dyDescent="0.25">
      <c r="A349" s="12">
        <f t="shared" si="0"/>
        <v>348</v>
      </c>
      <c r="B349" s="14" t="s">
        <v>595</v>
      </c>
      <c r="C349" t="s">
        <v>280</v>
      </c>
      <c r="D349" s="14" t="s">
        <v>24</v>
      </c>
      <c r="E349" s="14"/>
      <c r="F349" s="14">
        <v>21</v>
      </c>
      <c r="G349" s="14">
        <v>67.739999999999995</v>
      </c>
      <c r="H349" s="18" t="str">
        <f>HYPERLINK("https://umosphera.ru/ochnyj-tur/","Регистрация на очный тур")</f>
        <v>Регистрация на очный тур</v>
      </c>
      <c r="I349" s="14"/>
      <c r="N349" s="14"/>
      <c r="O349" s="14"/>
      <c r="P349" s="14"/>
      <c r="W349" s="14"/>
      <c r="X349" s="14"/>
      <c r="Y349" s="14"/>
      <c r="Z349" s="14"/>
      <c r="AA349" s="14"/>
    </row>
    <row r="350" spans="1:27" ht="15.75" customHeight="1" x14ac:dyDescent="0.25">
      <c r="A350" s="12">
        <f t="shared" si="0"/>
        <v>349</v>
      </c>
      <c r="B350" s="14" t="s">
        <v>596</v>
      </c>
      <c r="C350" t="s">
        <v>597</v>
      </c>
      <c r="D350" s="14" t="s">
        <v>7</v>
      </c>
      <c r="E350" s="14" t="s">
        <v>8</v>
      </c>
      <c r="F350" s="14">
        <v>9.5</v>
      </c>
      <c r="G350" s="14">
        <v>30.65</v>
      </c>
      <c r="H350" s="14"/>
      <c r="I350" s="14"/>
      <c r="N350" s="14"/>
      <c r="O350" s="14"/>
      <c r="P350" s="14"/>
      <c r="W350" s="14"/>
      <c r="X350" s="14"/>
      <c r="Y350" s="14"/>
      <c r="Z350" s="14"/>
      <c r="AA350" s="14"/>
    </row>
    <row r="351" spans="1:27" ht="15.75" customHeight="1" x14ac:dyDescent="0.25">
      <c r="A351" s="12">
        <f t="shared" si="0"/>
        <v>350</v>
      </c>
      <c r="B351" s="14" t="s">
        <v>598</v>
      </c>
      <c r="C351" t="s">
        <v>275</v>
      </c>
      <c r="D351" s="14" t="s">
        <v>7</v>
      </c>
      <c r="E351" s="14" t="s">
        <v>8</v>
      </c>
      <c r="F351" s="14">
        <v>14.5</v>
      </c>
      <c r="G351" s="14">
        <v>46.77</v>
      </c>
      <c r="H351" s="18" t="str">
        <f>HYPERLINK("https://umosphera.ru/ochnyj-tur/","Регистрация на очный тур")</f>
        <v>Регистрация на очный тур</v>
      </c>
      <c r="I351" s="14"/>
      <c r="N351" s="14"/>
      <c r="O351" s="14"/>
      <c r="P351" s="14"/>
      <c r="W351" s="14"/>
      <c r="X351" s="14"/>
      <c r="Y351" s="14"/>
      <c r="Z351" s="14"/>
      <c r="AA351" s="14"/>
    </row>
    <row r="352" spans="1:27" ht="15.75" customHeight="1" x14ac:dyDescent="0.25">
      <c r="A352" s="12">
        <f t="shared" si="0"/>
        <v>351</v>
      </c>
      <c r="B352" s="14" t="s">
        <v>599</v>
      </c>
      <c r="C352" t="s">
        <v>151</v>
      </c>
      <c r="D352" s="14" t="s">
        <v>14</v>
      </c>
      <c r="E352" s="14" t="s">
        <v>8</v>
      </c>
      <c r="F352" s="14">
        <v>11</v>
      </c>
      <c r="G352" s="14">
        <v>35.479999999999997</v>
      </c>
      <c r="H352" s="14"/>
      <c r="I352" s="14"/>
      <c r="N352" s="14"/>
      <c r="O352" s="14"/>
      <c r="P352" s="14"/>
      <c r="W352" s="14"/>
      <c r="X352" s="14"/>
      <c r="Y352" s="14"/>
      <c r="Z352" s="14"/>
      <c r="AA352" s="14"/>
    </row>
    <row r="353" spans="1:27" ht="15.75" customHeight="1" x14ac:dyDescent="0.25">
      <c r="A353" s="12">
        <f t="shared" si="0"/>
        <v>352</v>
      </c>
      <c r="B353" s="14" t="s">
        <v>600</v>
      </c>
      <c r="C353" t="s">
        <v>241</v>
      </c>
      <c r="D353" s="14" t="s">
        <v>7</v>
      </c>
      <c r="E353" s="14"/>
      <c r="F353" s="14">
        <v>17</v>
      </c>
      <c r="G353" s="14">
        <v>54.84</v>
      </c>
      <c r="H353" s="14"/>
      <c r="I353" s="14"/>
      <c r="N353" s="14"/>
      <c r="O353" s="14"/>
      <c r="P353" s="14"/>
      <c r="W353" s="14"/>
      <c r="X353" s="14"/>
      <c r="Y353" s="14"/>
      <c r="Z353" s="14"/>
      <c r="AA353" s="14"/>
    </row>
    <row r="354" spans="1:27" ht="15.75" customHeight="1" x14ac:dyDescent="0.25">
      <c r="A354" s="12">
        <f t="shared" si="0"/>
        <v>353</v>
      </c>
      <c r="B354" s="14" t="s">
        <v>601</v>
      </c>
      <c r="C354" t="s">
        <v>173</v>
      </c>
      <c r="D354" s="14" t="s">
        <v>7</v>
      </c>
      <c r="E354" s="14"/>
      <c r="F354" s="14">
        <v>19</v>
      </c>
      <c r="G354" s="14">
        <v>61.29</v>
      </c>
      <c r="H354" s="18" t="str">
        <f t="shared" ref="H354:H356" si="45">HYPERLINK("https://umosphera.ru/ochnyj-tur/","Регистрация на очный тур")</f>
        <v>Регистрация на очный тур</v>
      </c>
      <c r="I354" s="14"/>
      <c r="N354" s="14"/>
      <c r="O354" s="14"/>
      <c r="P354" s="14"/>
      <c r="W354" s="14"/>
      <c r="X354" s="14"/>
      <c r="Y354" s="14"/>
      <c r="Z354" s="14"/>
      <c r="AA354" s="14"/>
    </row>
    <row r="355" spans="1:27" ht="15.75" customHeight="1" x14ac:dyDescent="0.25">
      <c r="A355" s="12">
        <f t="shared" si="0"/>
        <v>354</v>
      </c>
      <c r="B355" s="14" t="s">
        <v>602</v>
      </c>
      <c r="C355" t="s">
        <v>188</v>
      </c>
      <c r="D355" s="14" t="s">
        <v>7</v>
      </c>
      <c r="E355" s="14"/>
      <c r="F355" s="14">
        <v>21</v>
      </c>
      <c r="G355" s="14">
        <v>67.739999999999995</v>
      </c>
      <c r="H355" s="18" t="str">
        <f t="shared" si="45"/>
        <v>Регистрация на очный тур</v>
      </c>
      <c r="I355" s="14"/>
      <c r="N355" s="14"/>
      <c r="O355" s="14"/>
      <c r="P355" s="14"/>
      <c r="W355" s="14"/>
      <c r="X355" s="14"/>
      <c r="Y355" s="14"/>
      <c r="Z355" s="14"/>
      <c r="AA355" s="14"/>
    </row>
    <row r="356" spans="1:27" ht="15.75" customHeight="1" x14ac:dyDescent="0.25">
      <c r="A356" s="12">
        <f t="shared" si="0"/>
        <v>355</v>
      </c>
      <c r="B356" s="14" t="s">
        <v>603</v>
      </c>
      <c r="C356" t="s">
        <v>209</v>
      </c>
      <c r="D356" s="14" t="s">
        <v>7</v>
      </c>
      <c r="E356" s="14" t="s">
        <v>8</v>
      </c>
      <c r="F356" s="14">
        <v>15</v>
      </c>
      <c r="G356" s="14">
        <v>48.39</v>
      </c>
      <c r="H356" s="18" t="str">
        <f t="shared" si="45"/>
        <v>Регистрация на очный тур</v>
      </c>
      <c r="I356" s="14"/>
      <c r="N356" s="14"/>
      <c r="O356" s="14"/>
      <c r="P356" s="14"/>
      <c r="W356" s="14"/>
      <c r="X356" s="14"/>
      <c r="Y356" s="14"/>
      <c r="Z356" s="14"/>
      <c r="AA356" s="14"/>
    </row>
    <row r="357" spans="1:27" ht="15.75" customHeight="1" x14ac:dyDescent="0.25">
      <c r="A357" s="12">
        <f t="shared" si="0"/>
        <v>356</v>
      </c>
      <c r="B357" s="14" t="s">
        <v>604</v>
      </c>
      <c r="C357" t="s">
        <v>219</v>
      </c>
      <c r="D357" s="14" t="s">
        <v>7</v>
      </c>
      <c r="E357" s="14" t="s">
        <v>8</v>
      </c>
      <c r="F357" s="14">
        <v>10.5</v>
      </c>
      <c r="G357" s="14">
        <v>33.869999999999997</v>
      </c>
      <c r="H357" s="14"/>
      <c r="I357" s="14"/>
      <c r="N357" s="14"/>
      <c r="O357" s="14"/>
      <c r="P357" s="14"/>
      <c r="W357" s="14"/>
      <c r="X357" s="14"/>
      <c r="Y357" s="14"/>
      <c r="Z357" s="14"/>
      <c r="AA357" s="14"/>
    </row>
    <row r="358" spans="1:27" ht="15.75" customHeight="1" x14ac:dyDescent="0.25">
      <c r="A358" s="12">
        <f t="shared" si="0"/>
        <v>357</v>
      </c>
      <c r="B358" s="14" t="s">
        <v>605</v>
      </c>
      <c r="C358" t="s">
        <v>306</v>
      </c>
      <c r="D358" s="14" t="s">
        <v>7</v>
      </c>
      <c r="E358" s="14" t="s">
        <v>8</v>
      </c>
      <c r="F358" s="14">
        <v>9.5</v>
      </c>
      <c r="G358" s="14">
        <v>30.65</v>
      </c>
      <c r="H358" s="14"/>
      <c r="I358" s="14"/>
      <c r="N358" s="14"/>
      <c r="O358" s="14"/>
      <c r="P358" s="14"/>
      <c r="W358" s="14"/>
      <c r="X358" s="14"/>
      <c r="Y358" s="14"/>
      <c r="Z358" s="14"/>
      <c r="AA358" s="14"/>
    </row>
    <row r="359" spans="1:27" ht="15.75" customHeight="1" x14ac:dyDescent="0.25">
      <c r="A359" s="12">
        <f t="shared" si="0"/>
        <v>358</v>
      </c>
      <c r="B359" s="14" t="s">
        <v>606</v>
      </c>
      <c r="C359" t="s">
        <v>607</v>
      </c>
      <c r="D359" s="14" t="s">
        <v>7</v>
      </c>
      <c r="E359" s="14" t="s">
        <v>8</v>
      </c>
      <c r="F359" s="14">
        <v>19.5</v>
      </c>
      <c r="G359" s="14">
        <v>62.9</v>
      </c>
      <c r="H359" s="18" t="str">
        <f t="shared" ref="H359:H360" si="46">HYPERLINK("https://umosphera.ru/ochnyj-tur/","Регистрация на очный тур")</f>
        <v>Регистрация на очный тур</v>
      </c>
      <c r="I359" s="14"/>
      <c r="N359" s="14"/>
      <c r="O359" s="14"/>
      <c r="P359" s="14"/>
      <c r="W359" s="14"/>
      <c r="X359" s="14"/>
      <c r="Y359" s="14"/>
      <c r="Z359" s="14"/>
      <c r="AA359" s="14"/>
    </row>
    <row r="360" spans="1:27" ht="15.75" customHeight="1" x14ac:dyDescent="0.25">
      <c r="A360" s="12">
        <f t="shared" si="0"/>
        <v>359</v>
      </c>
      <c r="B360" s="14" t="s">
        <v>608</v>
      </c>
      <c r="C360" t="s">
        <v>214</v>
      </c>
      <c r="D360" s="14" t="s">
        <v>12</v>
      </c>
      <c r="E360" s="14"/>
      <c r="F360" s="14">
        <v>20</v>
      </c>
      <c r="G360" s="14">
        <v>64.52</v>
      </c>
      <c r="H360" s="18" t="str">
        <f t="shared" si="46"/>
        <v>Регистрация на очный тур</v>
      </c>
      <c r="I360" s="14"/>
      <c r="N360" s="14"/>
      <c r="O360" s="14"/>
      <c r="P360" s="14"/>
      <c r="W360" s="14"/>
      <c r="X360" s="14"/>
      <c r="Y360" s="14"/>
      <c r="Z360" s="14"/>
      <c r="AA360" s="14"/>
    </row>
    <row r="361" spans="1:27" ht="15.75" customHeight="1" x14ac:dyDescent="0.25">
      <c r="A361" s="12">
        <f t="shared" si="0"/>
        <v>360</v>
      </c>
      <c r="B361" s="14" t="s">
        <v>609</v>
      </c>
      <c r="C361" t="s">
        <v>149</v>
      </c>
      <c r="D361" s="14" t="s">
        <v>7</v>
      </c>
      <c r="E361" s="14" t="s">
        <v>8</v>
      </c>
      <c r="F361" s="14">
        <v>9</v>
      </c>
      <c r="G361" s="14">
        <v>29.03</v>
      </c>
      <c r="H361" s="14"/>
      <c r="I361" s="14"/>
      <c r="N361" s="14"/>
      <c r="O361" s="14"/>
      <c r="P361" s="14"/>
      <c r="W361" s="14"/>
      <c r="X361" s="14"/>
      <c r="Y361" s="14"/>
      <c r="Z361" s="14"/>
      <c r="AA361" s="14"/>
    </row>
    <row r="362" spans="1:27" ht="15.75" customHeight="1" x14ac:dyDescent="0.25">
      <c r="A362" s="12">
        <f t="shared" si="0"/>
        <v>361</v>
      </c>
      <c r="B362" s="14" t="s">
        <v>610</v>
      </c>
      <c r="C362" t="s">
        <v>219</v>
      </c>
      <c r="D362" s="14" t="s">
        <v>14</v>
      </c>
      <c r="E362" s="14" t="s">
        <v>8</v>
      </c>
      <c r="F362" s="14">
        <v>16</v>
      </c>
      <c r="G362" s="14">
        <v>51.61</v>
      </c>
      <c r="H362" s="18" t="str">
        <f t="shared" ref="H362:H366" si="47">HYPERLINK("https://umosphera.ru/ochnyj-tur/","Регистрация на очный тур")</f>
        <v>Регистрация на очный тур</v>
      </c>
      <c r="I362" s="14"/>
      <c r="N362" s="14"/>
      <c r="O362" s="14"/>
      <c r="P362" s="14"/>
      <c r="W362" s="14"/>
      <c r="X362" s="14"/>
      <c r="Y362" s="14"/>
      <c r="Z362" s="14"/>
      <c r="AA362" s="14"/>
    </row>
    <row r="363" spans="1:27" ht="15.75" customHeight="1" x14ac:dyDescent="0.25">
      <c r="A363" s="12">
        <f t="shared" si="0"/>
        <v>362</v>
      </c>
      <c r="B363" s="14" t="s">
        <v>611</v>
      </c>
      <c r="C363" t="s">
        <v>165</v>
      </c>
      <c r="D363" s="14" t="s">
        <v>51</v>
      </c>
      <c r="E363" s="14"/>
      <c r="F363" s="14">
        <v>21.5</v>
      </c>
      <c r="G363" s="14">
        <v>69.349999999999994</v>
      </c>
      <c r="H363" s="18" t="str">
        <f t="shared" si="47"/>
        <v>Регистрация на очный тур</v>
      </c>
      <c r="I363" s="14"/>
      <c r="N363" s="14"/>
      <c r="O363" s="14"/>
      <c r="P363" s="14"/>
      <c r="W363" s="14"/>
      <c r="X363" s="14"/>
      <c r="Y363" s="14"/>
      <c r="Z363" s="14"/>
      <c r="AA363" s="14"/>
    </row>
    <row r="364" spans="1:27" ht="15.75" customHeight="1" x14ac:dyDescent="0.25">
      <c r="A364" s="12">
        <f t="shared" si="0"/>
        <v>363</v>
      </c>
      <c r="B364" s="14" t="s">
        <v>612</v>
      </c>
      <c r="C364" t="s">
        <v>427</v>
      </c>
      <c r="D364" s="14" t="s">
        <v>7</v>
      </c>
      <c r="E364" s="14" t="s">
        <v>8</v>
      </c>
      <c r="F364" s="14">
        <v>12.5</v>
      </c>
      <c r="G364" s="14">
        <v>40.32</v>
      </c>
      <c r="H364" s="18" t="str">
        <f t="shared" si="47"/>
        <v>Регистрация на очный тур</v>
      </c>
      <c r="I364" s="14"/>
      <c r="N364" s="14"/>
      <c r="O364" s="14"/>
      <c r="P364" s="14"/>
      <c r="W364" s="14"/>
      <c r="X364" s="14"/>
      <c r="Y364" s="14"/>
      <c r="Z364" s="14"/>
      <c r="AA364" s="14"/>
    </row>
    <row r="365" spans="1:27" ht="15.75" customHeight="1" x14ac:dyDescent="0.25">
      <c r="A365" s="12">
        <f t="shared" si="0"/>
        <v>364</v>
      </c>
      <c r="B365" s="14" t="s">
        <v>613</v>
      </c>
      <c r="C365" t="s">
        <v>186</v>
      </c>
      <c r="D365" s="14" t="s">
        <v>7</v>
      </c>
      <c r="E365" s="14"/>
      <c r="F365" s="14">
        <v>24.5</v>
      </c>
      <c r="G365" s="14">
        <v>79.03</v>
      </c>
      <c r="H365" s="18" t="str">
        <f t="shared" si="47"/>
        <v>Регистрация на очный тур</v>
      </c>
      <c r="I365" s="14"/>
      <c r="N365" s="14"/>
      <c r="O365" s="14"/>
      <c r="P365" s="14"/>
      <c r="W365" s="14"/>
      <c r="X365" s="14"/>
      <c r="Y365" s="14"/>
      <c r="Z365" s="14"/>
      <c r="AA365" s="14"/>
    </row>
    <row r="366" spans="1:27" ht="15.75" customHeight="1" x14ac:dyDescent="0.25">
      <c r="A366" s="12">
        <f t="shared" si="0"/>
        <v>365</v>
      </c>
      <c r="B366" s="14" t="s">
        <v>613</v>
      </c>
      <c r="C366" t="s">
        <v>194</v>
      </c>
      <c r="D366" s="14" t="s">
        <v>53</v>
      </c>
      <c r="E366" s="14"/>
      <c r="F366" s="14">
        <v>21.5</v>
      </c>
      <c r="G366" s="14">
        <v>69.349999999999994</v>
      </c>
      <c r="H366" s="18" t="str">
        <f t="shared" si="47"/>
        <v>Регистрация на очный тур</v>
      </c>
      <c r="I366" s="14"/>
      <c r="N366" s="14"/>
      <c r="O366" s="14"/>
      <c r="P366" s="14"/>
      <c r="W366" s="14"/>
      <c r="X366" s="14"/>
      <c r="Y366" s="14"/>
      <c r="Z366" s="14"/>
      <c r="AA366" s="14"/>
    </row>
    <row r="367" spans="1:27" ht="15.75" customHeight="1" x14ac:dyDescent="0.25">
      <c r="A367" s="12">
        <f t="shared" si="0"/>
        <v>366</v>
      </c>
      <c r="B367" s="14" t="s">
        <v>614</v>
      </c>
      <c r="C367" t="s">
        <v>575</v>
      </c>
      <c r="D367" s="14" t="s">
        <v>7</v>
      </c>
      <c r="E367" s="14"/>
      <c r="F367" s="14">
        <v>16</v>
      </c>
      <c r="G367" s="14">
        <v>51.61</v>
      </c>
      <c r="H367" s="14"/>
      <c r="I367" s="14"/>
      <c r="N367" s="14"/>
      <c r="O367" s="14"/>
      <c r="P367" s="14"/>
      <c r="W367" s="14"/>
      <c r="X367" s="14"/>
      <c r="Y367" s="14"/>
      <c r="Z367" s="14"/>
      <c r="AA367" s="14"/>
    </row>
    <row r="368" spans="1:27" ht="15.75" customHeight="1" x14ac:dyDescent="0.25">
      <c r="A368" s="12">
        <f t="shared" si="0"/>
        <v>367</v>
      </c>
      <c r="B368" s="14" t="s">
        <v>614</v>
      </c>
      <c r="C368" t="s">
        <v>230</v>
      </c>
      <c r="D368" s="14" t="s">
        <v>7</v>
      </c>
      <c r="E368" s="14"/>
      <c r="F368" s="14">
        <v>24</v>
      </c>
      <c r="G368" s="14">
        <v>77.42</v>
      </c>
      <c r="H368" s="18" t="str">
        <f>HYPERLINK("https://umosphera.ru/ochnyj-tur/","Регистрация на очный тур")</f>
        <v>Регистрация на очный тур</v>
      </c>
      <c r="I368" s="14"/>
      <c r="N368" s="14"/>
      <c r="O368" s="14"/>
      <c r="P368" s="14"/>
      <c r="W368" s="14"/>
      <c r="X368" s="14"/>
      <c r="Y368" s="14"/>
      <c r="Z368" s="14"/>
      <c r="AA368" s="14"/>
    </row>
    <row r="369" spans="1:27" ht="15.75" customHeight="1" x14ac:dyDescent="0.25">
      <c r="A369" s="12">
        <f t="shared" si="0"/>
        <v>368</v>
      </c>
      <c r="B369" s="14" t="s">
        <v>615</v>
      </c>
      <c r="C369" t="s">
        <v>161</v>
      </c>
      <c r="D369" s="14" t="s">
        <v>7</v>
      </c>
      <c r="E369" s="14"/>
      <c r="F369" s="14">
        <v>12</v>
      </c>
      <c r="G369" s="14">
        <v>38.71</v>
      </c>
      <c r="H369" s="14"/>
      <c r="I369" s="14"/>
      <c r="N369" s="14"/>
      <c r="O369" s="14"/>
      <c r="P369" s="14"/>
      <c r="W369" s="14"/>
      <c r="X369" s="14"/>
      <c r="Y369" s="14"/>
      <c r="Z369" s="14"/>
      <c r="AA369" s="14"/>
    </row>
    <row r="370" spans="1:27" ht="15.75" customHeight="1" x14ac:dyDescent="0.25">
      <c r="A370" s="12">
        <f t="shared" si="0"/>
        <v>369</v>
      </c>
      <c r="B370" s="14" t="s">
        <v>616</v>
      </c>
      <c r="C370" t="s">
        <v>617</v>
      </c>
      <c r="D370" s="14" t="s">
        <v>14</v>
      </c>
      <c r="E370" s="14" t="s">
        <v>8</v>
      </c>
      <c r="F370" s="14">
        <v>19</v>
      </c>
      <c r="G370" s="14">
        <v>61.29</v>
      </c>
      <c r="H370" s="18" t="str">
        <f>HYPERLINK("https://umosphera.ru/ochnyj-tur/","Регистрация на очный тур")</f>
        <v>Регистрация на очный тур</v>
      </c>
      <c r="I370" s="14"/>
      <c r="N370" s="14"/>
      <c r="O370" s="14"/>
      <c r="P370" s="14"/>
      <c r="W370" s="14"/>
      <c r="X370" s="14"/>
      <c r="Y370" s="14"/>
      <c r="Z370" s="14"/>
      <c r="AA370" s="14"/>
    </row>
    <row r="371" spans="1:27" ht="15.75" customHeight="1" x14ac:dyDescent="0.25">
      <c r="A371" s="12">
        <f t="shared" si="0"/>
        <v>370</v>
      </c>
      <c r="B371" s="14" t="s">
        <v>618</v>
      </c>
      <c r="C371" t="s">
        <v>350</v>
      </c>
      <c r="D371" s="14" t="s">
        <v>7</v>
      </c>
      <c r="E371" s="14"/>
      <c r="F371" s="14">
        <v>9.5</v>
      </c>
      <c r="G371" s="14">
        <v>30.65</v>
      </c>
      <c r="H371" s="14"/>
      <c r="I371" s="14"/>
      <c r="N371" s="14"/>
      <c r="O371" s="14"/>
      <c r="P371" s="14"/>
      <c r="W371" s="14"/>
      <c r="X371" s="14"/>
      <c r="Y371" s="14"/>
      <c r="Z371" s="14"/>
      <c r="AA371" s="14"/>
    </row>
    <row r="372" spans="1:27" ht="15.75" customHeight="1" x14ac:dyDescent="0.25">
      <c r="A372" s="12">
        <f t="shared" si="0"/>
        <v>371</v>
      </c>
      <c r="B372" s="14" t="s">
        <v>619</v>
      </c>
      <c r="C372" t="s">
        <v>198</v>
      </c>
      <c r="D372" s="14" t="s">
        <v>7</v>
      </c>
      <c r="E372" s="14" t="s">
        <v>8</v>
      </c>
      <c r="F372" s="14">
        <v>11</v>
      </c>
      <c r="G372" s="14">
        <v>35.479999999999997</v>
      </c>
      <c r="H372" s="14"/>
      <c r="I372" s="14"/>
      <c r="N372" s="14"/>
      <c r="O372" s="14"/>
      <c r="P372" s="14"/>
      <c r="W372" s="14"/>
      <c r="X372" s="14"/>
      <c r="Y372" s="14"/>
      <c r="Z372" s="14"/>
      <c r="AA372" s="14"/>
    </row>
    <row r="373" spans="1:27" ht="15.75" customHeight="1" x14ac:dyDescent="0.25">
      <c r="A373" s="12">
        <f t="shared" si="0"/>
        <v>372</v>
      </c>
      <c r="B373" s="14" t="s">
        <v>620</v>
      </c>
      <c r="C373" t="s">
        <v>216</v>
      </c>
      <c r="D373" s="14" t="s">
        <v>25</v>
      </c>
      <c r="E373" s="14"/>
      <c r="F373" s="14">
        <v>18.5</v>
      </c>
      <c r="G373" s="14">
        <v>59.68</v>
      </c>
      <c r="H373" s="18" t="str">
        <f t="shared" ref="H373:H374" si="48">HYPERLINK("https://umosphera.ru/ochnyj-tur/","Регистрация на очный тур")</f>
        <v>Регистрация на очный тур</v>
      </c>
      <c r="I373" s="14"/>
      <c r="N373" s="14"/>
      <c r="O373" s="14"/>
      <c r="P373" s="14"/>
      <c r="W373" s="14"/>
      <c r="X373" s="14"/>
      <c r="Y373" s="14"/>
      <c r="Z373" s="14"/>
      <c r="AA373" s="14"/>
    </row>
    <row r="374" spans="1:27" ht="15.75" customHeight="1" x14ac:dyDescent="0.25">
      <c r="A374" s="12">
        <f t="shared" si="0"/>
        <v>373</v>
      </c>
      <c r="B374" s="14" t="s">
        <v>621</v>
      </c>
      <c r="C374" t="s">
        <v>190</v>
      </c>
      <c r="D374" s="14" t="s">
        <v>7</v>
      </c>
      <c r="E374" s="14"/>
      <c r="F374" s="14">
        <v>20</v>
      </c>
      <c r="G374" s="14">
        <v>64.52</v>
      </c>
      <c r="H374" s="18" t="str">
        <f t="shared" si="48"/>
        <v>Регистрация на очный тур</v>
      </c>
      <c r="I374" s="14"/>
      <c r="N374" s="14"/>
      <c r="O374" s="14"/>
      <c r="P374" s="14"/>
      <c r="W374" s="14"/>
      <c r="X374" s="14"/>
      <c r="Y374" s="14"/>
      <c r="Z374" s="14"/>
      <c r="AA374" s="14"/>
    </row>
    <row r="375" spans="1:27" ht="15.75" customHeight="1" x14ac:dyDescent="0.25">
      <c r="A375" s="12">
        <f t="shared" si="0"/>
        <v>374</v>
      </c>
      <c r="B375" s="14" t="s">
        <v>622</v>
      </c>
      <c r="C375" t="s">
        <v>291</v>
      </c>
      <c r="D375" s="14" t="s">
        <v>7</v>
      </c>
      <c r="E375" s="14"/>
      <c r="F375" s="14">
        <v>14</v>
      </c>
      <c r="G375" s="14">
        <v>45.16</v>
      </c>
      <c r="H375" s="14"/>
      <c r="I375" s="14"/>
      <c r="N375" s="14"/>
      <c r="O375" s="14"/>
      <c r="P375" s="14"/>
      <c r="W375" s="14"/>
      <c r="X375" s="14"/>
      <c r="Y375" s="14"/>
      <c r="Z375" s="14"/>
      <c r="AA375" s="14"/>
    </row>
    <row r="376" spans="1:27" ht="15.75" customHeight="1" x14ac:dyDescent="0.25">
      <c r="A376" s="12">
        <f t="shared" si="0"/>
        <v>375</v>
      </c>
      <c r="B376" s="14" t="s">
        <v>623</v>
      </c>
      <c r="C376" t="s">
        <v>378</v>
      </c>
      <c r="D376" s="14" t="s">
        <v>17</v>
      </c>
      <c r="E376" s="14"/>
      <c r="F376" s="14">
        <v>19.5</v>
      </c>
      <c r="G376" s="14">
        <v>62.9</v>
      </c>
      <c r="H376" s="18" t="str">
        <f t="shared" ref="H376:H377" si="49">HYPERLINK("https://umosphera.ru/ochnyj-tur/","Регистрация на очный тур")</f>
        <v>Регистрация на очный тур</v>
      </c>
      <c r="I376" s="14"/>
      <c r="N376" s="14"/>
      <c r="O376" s="14"/>
      <c r="P376" s="14"/>
      <c r="W376" s="14"/>
      <c r="X376" s="14"/>
      <c r="Y376" s="14"/>
      <c r="Z376" s="14"/>
      <c r="AA376" s="14"/>
    </row>
    <row r="377" spans="1:27" ht="15.75" customHeight="1" x14ac:dyDescent="0.25">
      <c r="A377" s="12">
        <f t="shared" si="0"/>
        <v>376</v>
      </c>
      <c r="B377" s="14" t="s">
        <v>624</v>
      </c>
      <c r="C377" t="s">
        <v>482</v>
      </c>
      <c r="D377" s="14" t="s">
        <v>7</v>
      </c>
      <c r="E377" s="14"/>
      <c r="F377" s="14">
        <v>22</v>
      </c>
      <c r="G377" s="14">
        <v>70.97</v>
      </c>
      <c r="H377" s="18" t="str">
        <f t="shared" si="49"/>
        <v>Регистрация на очный тур</v>
      </c>
      <c r="I377" s="14"/>
      <c r="N377" s="14"/>
      <c r="O377" s="14"/>
      <c r="P377" s="14"/>
      <c r="W377" s="14"/>
      <c r="X377" s="14"/>
      <c r="Y377" s="14"/>
      <c r="Z377" s="14"/>
      <c r="AA377" s="14"/>
    </row>
    <row r="378" spans="1:27" ht="15.75" customHeight="1" x14ac:dyDescent="0.25">
      <c r="A378" s="12">
        <f t="shared" si="0"/>
        <v>377</v>
      </c>
      <c r="B378" s="14" t="s">
        <v>625</v>
      </c>
      <c r="C378" t="s">
        <v>214</v>
      </c>
      <c r="D378" s="14" t="s">
        <v>7</v>
      </c>
      <c r="E378" s="14" t="s">
        <v>8</v>
      </c>
      <c r="F378" s="14">
        <v>9.5</v>
      </c>
      <c r="G378" s="14">
        <v>30.65</v>
      </c>
      <c r="H378" s="14"/>
      <c r="I378" s="14"/>
      <c r="N378" s="14"/>
      <c r="O378" s="14"/>
      <c r="P378" s="14"/>
      <c r="W378" s="14"/>
      <c r="X378" s="14"/>
      <c r="Y378" s="14"/>
      <c r="Z378" s="14"/>
      <c r="AA378" s="14"/>
    </row>
    <row r="379" spans="1:27" ht="15.75" customHeight="1" x14ac:dyDescent="0.25">
      <c r="A379" s="12">
        <f t="shared" si="0"/>
        <v>378</v>
      </c>
      <c r="B379" s="14" t="s">
        <v>626</v>
      </c>
      <c r="C379" t="s">
        <v>207</v>
      </c>
      <c r="D379" s="14" t="s">
        <v>7</v>
      </c>
      <c r="E379" s="14"/>
      <c r="F379" s="14">
        <v>16.5</v>
      </c>
      <c r="G379" s="14">
        <v>53.23</v>
      </c>
      <c r="H379" s="14"/>
      <c r="I379" s="14"/>
      <c r="N379" s="14"/>
      <c r="O379" s="14"/>
      <c r="P379" s="14"/>
      <c r="W379" s="14"/>
      <c r="X379" s="14"/>
      <c r="Y379" s="14"/>
      <c r="Z379" s="14"/>
      <c r="AA379" s="14"/>
    </row>
    <row r="380" spans="1:27" ht="15.75" customHeight="1" x14ac:dyDescent="0.25">
      <c r="A380" s="12">
        <f t="shared" si="0"/>
        <v>379</v>
      </c>
      <c r="B380" s="14" t="s">
        <v>627</v>
      </c>
      <c r="C380" t="s">
        <v>173</v>
      </c>
      <c r="D380" s="14" t="s">
        <v>7</v>
      </c>
      <c r="E380" s="14"/>
      <c r="F380" s="14">
        <v>22.5</v>
      </c>
      <c r="G380" s="14">
        <v>72.58</v>
      </c>
      <c r="H380" s="18" t="str">
        <f t="shared" ref="H380:H381" si="50">HYPERLINK("https://umosphera.ru/ochnyj-tur/","Регистрация на очный тур")</f>
        <v>Регистрация на очный тур</v>
      </c>
      <c r="I380" s="14"/>
      <c r="N380" s="14"/>
      <c r="O380" s="14"/>
      <c r="P380" s="14"/>
      <c r="W380" s="14"/>
      <c r="X380" s="14"/>
      <c r="Y380" s="14"/>
      <c r="Z380" s="14"/>
      <c r="AA380" s="14"/>
    </row>
    <row r="381" spans="1:27" ht="15.75" customHeight="1" x14ac:dyDescent="0.25">
      <c r="A381" s="12">
        <f t="shared" si="0"/>
        <v>380</v>
      </c>
      <c r="B381" s="14" t="s">
        <v>628</v>
      </c>
      <c r="C381" t="s">
        <v>629</v>
      </c>
      <c r="D381" s="14" t="s">
        <v>7</v>
      </c>
      <c r="E381" s="14" t="s">
        <v>8</v>
      </c>
      <c r="F381" s="14">
        <v>12.5</v>
      </c>
      <c r="G381" s="14">
        <v>40.32</v>
      </c>
      <c r="H381" s="18" t="str">
        <f t="shared" si="50"/>
        <v>Регистрация на очный тур</v>
      </c>
      <c r="I381" s="14"/>
      <c r="N381" s="14"/>
      <c r="O381" s="14"/>
      <c r="P381" s="14"/>
      <c r="W381" s="14"/>
      <c r="X381" s="14"/>
      <c r="Y381" s="14"/>
      <c r="Z381" s="14"/>
      <c r="AA381" s="14"/>
    </row>
    <row r="382" spans="1:27" ht="15.75" customHeight="1" x14ac:dyDescent="0.25">
      <c r="A382" s="12">
        <f t="shared" si="0"/>
        <v>381</v>
      </c>
      <c r="B382" s="14" t="s">
        <v>630</v>
      </c>
      <c r="C382" t="s">
        <v>157</v>
      </c>
      <c r="D382" s="14" t="s">
        <v>7</v>
      </c>
      <c r="E382" s="14" t="s">
        <v>8</v>
      </c>
      <c r="F382" s="14">
        <v>9.5</v>
      </c>
      <c r="G382" s="14">
        <v>30.65</v>
      </c>
      <c r="H382" s="14"/>
      <c r="I382" s="14"/>
      <c r="N382" s="14"/>
      <c r="O382" s="14"/>
      <c r="P382" s="14"/>
      <c r="W382" s="14"/>
      <c r="X382" s="14"/>
      <c r="Y382" s="14"/>
      <c r="Z382" s="14"/>
      <c r="AA382" s="14"/>
    </row>
    <row r="383" spans="1:27" ht="15.75" customHeight="1" x14ac:dyDescent="0.25">
      <c r="A383" s="12">
        <f t="shared" si="0"/>
        <v>382</v>
      </c>
      <c r="B383" s="14" t="s">
        <v>631</v>
      </c>
      <c r="C383" t="s">
        <v>632</v>
      </c>
      <c r="D383" s="14" t="s">
        <v>7</v>
      </c>
      <c r="E383" s="14" t="s">
        <v>8</v>
      </c>
      <c r="F383" s="14">
        <v>18</v>
      </c>
      <c r="G383" s="14">
        <v>58.06</v>
      </c>
      <c r="H383" s="18" t="str">
        <f>HYPERLINK("https://umosphera.ru/ochnyj-tur/","Регистрация на очный тур")</f>
        <v>Регистрация на очный тур</v>
      </c>
      <c r="I383" s="14"/>
      <c r="N383" s="14"/>
      <c r="O383" s="14"/>
      <c r="P383" s="14"/>
      <c r="W383" s="14"/>
      <c r="X383" s="14"/>
      <c r="Y383" s="14"/>
      <c r="Z383" s="14"/>
      <c r="AA383" s="14"/>
    </row>
    <row r="384" spans="1:27" ht="15.75" customHeight="1" x14ac:dyDescent="0.25">
      <c r="A384" s="12">
        <f t="shared" si="0"/>
        <v>383</v>
      </c>
      <c r="B384" s="14" t="s">
        <v>633</v>
      </c>
      <c r="C384" t="s">
        <v>634</v>
      </c>
      <c r="D384" s="14" t="s">
        <v>7</v>
      </c>
      <c r="E384" s="14" t="s">
        <v>8</v>
      </c>
      <c r="F384" s="14">
        <v>8.5</v>
      </c>
      <c r="G384" s="14">
        <v>27.42</v>
      </c>
      <c r="H384" s="14"/>
      <c r="I384" s="14"/>
      <c r="N384" s="14"/>
      <c r="O384" s="14"/>
      <c r="P384" s="14"/>
      <c r="W384" s="14"/>
      <c r="X384" s="14"/>
      <c r="Y384" s="14"/>
      <c r="Z384" s="14"/>
      <c r="AA384" s="14"/>
    </row>
    <row r="385" spans="1:27" ht="15.75" customHeight="1" x14ac:dyDescent="0.25">
      <c r="A385" s="12"/>
      <c r="B385" s="14"/>
      <c r="D385" s="14"/>
      <c r="E385" s="14"/>
      <c r="F385" s="14"/>
      <c r="G385" s="14"/>
      <c r="H385" s="14"/>
      <c r="I385" s="14"/>
      <c r="N385" s="14"/>
      <c r="O385" s="14"/>
      <c r="P385" s="14"/>
      <c r="W385" s="14"/>
      <c r="X385" s="14"/>
      <c r="Y385" s="14"/>
      <c r="Z385" s="14"/>
      <c r="AA385" s="14"/>
    </row>
    <row r="386" spans="1:27" ht="15.75" customHeight="1" x14ac:dyDescent="0.25">
      <c r="A386" s="12"/>
      <c r="B386" s="14"/>
      <c r="D386" s="14"/>
      <c r="E386" s="14"/>
      <c r="F386" s="14"/>
      <c r="G386" s="14"/>
      <c r="H386" s="14"/>
      <c r="I386" s="14"/>
      <c r="N386" s="14"/>
      <c r="O386" s="14"/>
      <c r="P386" s="14"/>
      <c r="W386" s="14"/>
      <c r="X386" s="14"/>
      <c r="Y386" s="14"/>
      <c r="Z386" s="14"/>
      <c r="AA386" s="14"/>
    </row>
    <row r="387" spans="1:27" ht="15.75" customHeight="1" x14ac:dyDescent="0.25">
      <c r="A387" s="12"/>
      <c r="B387" s="14"/>
      <c r="D387" s="14"/>
      <c r="E387" s="14"/>
      <c r="F387" s="14"/>
      <c r="G387" s="14"/>
      <c r="H387" s="14"/>
      <c r="I387" s="14"/>
      <c r="N387" s="14"/>
      <c r="O387" s="14"/>
      <c r="P387" s="14"/>
      <c r="W387" s="14"/>
      <c r="X387" s="14"/>
      <c r="Y387" s="14"/>
      <c r="Z387" s="14"/>
      <c r="AA387" s="14"/>
    </row>
    <row r="388" spans="1:27" ht="15.75" customHeight="1" x14ac:dyDescent="0.25">
      <c r="A388" s="12"/>
      <c r="B388" s="14"/>
      <c r="D388" s="14"/>
      <c r="E388" s="14"/>
      <c r="F388" s="14"/>
      <c r="G388" s="14"/>
      <c r="H388" s="14"/>
      <c r="I388" s="14"/>
      <c r="N388" s="14"/>
      <c r="O388" s="14"/>
      <c r="P388" s="14"/>
      <c r="W388" s="14"/>
      <c r="X388" s="14"/>
      <c r="Y388" s="14"/>
      <c r="Z388" s="14"/>
      <c r="AA388" s="14"/>
    </row>
    <row r="389" spans="1:27" ht="15.75" customHeight="1" x14ac:dyDescent="0.25">
      <c r="A389" s="12"/>
      <c r="B389" s="14"/>
      <c r="D389" s="14"/>
      <c r="E389" s="14"/>
      <c r="F389" s="14"/>
      <c r="G389" s="14"/>
      <c r="H389" s="14"/>
      <c r="I389" s="14"/>
      <c r="N389" s="14"/>
      <c r="O389" s="14"/>
      <c r="P389" s="14"/>
      <c r="W389" s="14"/>
      <c r="X389" s="14"/>
      <c r="Y389" s="14"/>
      <c r="Z389" s="14"/>
      <c r="AA389" s="14"/>
    </row>
    <row r="390" spans="1:27" ht="15.75" customHeight="1" x14ac:dyDescent="0.25">
      <c r="A390" s="12"/>
      <c r="B390" s="14"/>
      <c r="D390" s="14"/>
      <c r="E390" s="14"/>
      <c r="F390" s="14"/>
      <c r="G390" s="14"/>
      <c r="H390" s="14"/>
      <c r="I390" s="14"/>
      <c r="N390" s="14"/>
      <c r="O390" s="14"/>
      <c r="P390" s="14"/>
      <c r="W390" s="14"/>
      <c r="X390" s="14"/>
      <c r="Y390" s="14"/>
      <c r="Z390" s="14"/>
      <c r="AA390" s="14"/>
    </row>
    <row r="391" spans="1:27" ht="15.75" customHeight="1" x14ac:dyDescent="0.25">
      <c r="A391" s="12"/>
      <c r="B391" s="14"/>
      <c r="D391" s="14"/>
      <c r="E391" s="14"/>
      <c r="F391" s="14"/>
      <c r="G391" s="14"/>
      <c r="H391" s="14"/>
      <c r="I391" s="14"/>
      <c r="N391" s="14"/>
      <c r="O391" s="14"/>
      <c r="P391" s="14"/>
      <c r="W391" s="14"/>
      <c r="X391" s="14"/>
      <c r="Y391" s="14"/>
      <c r="Z391" s="14"/>
      <c r="AA391" s="14"/>
    </row>
    <row r="392" spans="1:27" ht="15.75" customHeight="1" x14ac:dyDescent="0.25">
      <c r="A392" s="12"/>
      <c r="B392" s="14"/>
      <c r="D392" s="14"/>
      <c r="E392" s="14"/>
      <c r="F392" s="14"/>
      <c r="G392" s="14"/>
      <c r="H392" s="14"/>
      <c r="I392" s="14"/>
      <c r="N392" s="14"/>
      <c r="O392" s="14"/>
      <c r="P392" s="14"/>
      <c r="W392" s="14"/>
      <c r="X392" s="14"/>
      <c r="Y392" s="14"/>
      <c r="Z392" s="14"/>
      <c r="AA392" s="14"/>
    </row>
    <row r="393" spans="1:27" ht="15.75" customHeight="1" x14ac:dyDescent="0.25">
      <c r="A393" s="12"/>
      <c r="B393" s="14"/>
      <c r="D393" s="14"/>
      <c r="E393" s="14"/>
      <c r="F393" s="14"/>
      <c r="G393" s="14"/>
      <c r="H393" s="14"/>
      <c r="I393" s="14"/>
      <c r="N393" s="14"/>
      <c r="O393" s="14"/>
      <c r="P393" s="14"/>
      <c r="W393" s="14"/>
      <c r="X393" s="14"/>
      <c r="Y393" s="14"/>
      <c r="Z393" s="14"/>
      <c r="AA393" s="14"/>
    </row>
    <row r="394" spans="1:27" ht="15.75" customHeight="1" x14ac:dyDescent="0.25">
      <c r="A394" s="12"/>
      <c r="B394" s="14"/>
      <c r="D394" s="14"/>
      <c r="E394" s="14"/>
      <c r="F394" s="14"/>
      <c r="G394" s="14"/>
      <c r="H394" s="14"/>
      <c r="I394" s="14"/>
      <c r="N394" s="14"/>
      <c r="O394" s="14"/>
      <c r="P394" s="14"/>
      <c r="W394" s="14"/>
      <c r="X394" s="14"/>
      <c r="Y394" s="14"/>
      <c r="Z394" s="14"/>
      <c r="AA394" s="14"/>
    </row>
    <row r="395" spans="1:27" ht="15.75" customHeight="1" x14ac:dyDescent="0.25">
      <c r="A395" s="12"/>
      <c r="B395" s="14"/>
      <c r="D395" s="14"/>
      <c r="E395" s="14"/>
      <c r="F395" s="14"/>
      <c r="G395" s="14"/>
      <c r="H395" s="14"/>
      <c r="I395" s="14"/>
      <c r="N395" s="14"/>
      <c r="O395" s="14"/>
      <c r="P395" s="14"/>
      <c r="W395" s="14"/>
      <c r="X395" s="14"/>
      <c r="Y395" s="14"/>
      <c r="Z395" s="14"/>
      <c r="AA395" s="14"/>
    </row>
    <row r="396" spans="1:27" ht="15.75" customHeight="1" x14ac:dyDescent="0.25">
      <c r="A396" s="12"/>
      <c r="B396" s="14"/>
      <c r="D396" s="14"/>
      <c r="E396" s="14"/>
      <c r="F396" s="14"/>
      <c r="G396" s="14"/>
      <c r="H396" s="14"/>
      <c r="I396" s="14"/>
      <c r="N396" s="14"/>
      <c r="O396" s="14"/>
      <c r="P396" s="14"/>
      <c r="W396" s="14"/>
      <c r="X396" s="14"/>
      <c r="Y396" s="14"/>
      <c r="Z396" s="14"/>
      <c r="AA396" s="14"/>
    </row>
    <row r="397" spans="1:27" ht="15.75" customHeight="1" x14ac:dyDescent="0.25">
      <c r="A397" s="12"/>
      <c r="B397" s="14"/>
      <c r="D397" s="14"/>
      <c r="E397" s="14"/>
      <c r="F397" s="14"/>
      <c r="G397" s="14"/>
      <c r="H397" s="14"/>
      <c r="I397" s="14"/>
      <c r="N397" s="14"/>
      <c r="O397" s="14"/>
      <c r="P397" s="14"/>
      <c r="W397" s="14"/>
      <c r="X397" s="14"/>
      <c r="Y397" s="14"/>
      <c r="Z397" s="14"/>
      <c r="AA397" s="14"/>
    </row>
    <row r="398" spans="1:27" ht="15.75" customHeight="1" x14ac:dyDescent="0.25">
      <c r="A398" s="12"/>
      <c r="B398" s="14"/>
      <c r="D398" s="14"/>
      <c r="E398" s="14"/>
      <c r="F398" s="14"/>
      <c r="G398" s="14"/>
      <c r="H398" s="14"/>
      <c r="I398" s="14"/>
      <c r="N398" s="14"/>
      <c r="O398" s="14"/>
      <c r="P398" s="14"/>
      <c r="W398" s="14"/>
      <c r="X398" s="14"/>
      <c r="Y398" s="14"/>
      <c r="Z398" s="14"/>
      <c r="AA398" s="14"/>
    </row>
    <row r="399" spans="1:27" ht="15.75" customHeight="1" x14ac:dyDescent="0.25">
      <c r="A399" s="12"/>
      <c r="B399" s="14"/>
      <c r="D399" s="14"/>
      <c r="E399" s="14"/>
      <c r="F399" s="14"/>
      <c r="G399" s="14"/>
      <c r="H399" s="14"/>
      <c r="I399" s="14"/>
      <c r="N399" s="14"/>
      <c r="O399" s="14"/>
      <c r="P399" s="14"/>
      <c r="W399" s="14"/>
      <c r="X399" s="14"/>
      <c r="Y399" s="14"/>
      <c r="Z399" s="14"/>
      <c r="AA399" s="14"/>
    </row>
    <row r="400" spans="1:27" ht="15.75" customHeight="1" x14ac:dyDescent="0.25">
      <c r="A400" s="12"/>
      <c r="B400" s="14"/>
      <c r="D400" s="14"/>
      <c r="E400" s="14"/>
      <c r="F400" s="14"/>
      <c r="G400" s="14"/>
      <c r="H400" s="14"/>
      <c r="I400" s="14"/>
      <c r="N400" s="14"/>
      <c r="O400" s="14"/>
      <c r="P400" s="14"/>
      <c r="W400" s="14"/>
      <c r="X400" s="14"/>
      <c r="Y400" s="14"/>
      <c r="Z400" s="14"/>
      <c r="AA400" s="14"/>
    </row>
    <row r="401" spans="1:27" ht="15.75" customHeight="1" x14ac:dyDescent="0.25">
      <c r="A401" s="12"/>
      <c r="B401" s="14"/>
      <c r="D401" s="14"/>
      <c r="E401" s="14"/>
      <c r="F401" s="14"/>
      <c r="G401" s="14"/>
      <c r="H401" s="14"/>
      <c r="I401" s="14"/>
      <c r="N401" s="14"/>
      <c r="O401" s="14"/>
      <c r="P401" s="14"/>
      <c r="W401" s="14"/>
      <c r="X401" s="14"/>
      <c r="Y401" s="14"/>
      <c r="Z401" s="14"/>
      <c r="AA401" s="14"/>
    </row>
    <row r="402" spans="1:27" ht="15.75" customHeight="1" x14ac:dyDescent="0.25">
      <c r="A402" s="12"/>
      <c r="B402" s="14"/>
      <c r="D402" s="14"/>
      <c r="E402" s="14"/>
      <c r="F402" s="14"/>
      <c r="G402" s="14"/>
      <c r="H402" s="14"/>
      <c r="I402" s="14"/>
      <c r="N402" s="14"/>
      <c r="O402" s="14"/>
      <c r="P402" s="14"/>
      <c r="W402" s="14"/>
      <c r="X402" s="14"/>
      <c r="Y402" s="14"/>
      <c r="Z402" s="14"/>
      <c r="AA402" s="14"/>
    </row>
    <row r="403" spans="1:27" ht="15.75" customHeight="1" x14ac:dyDescent="0.25">
      <c r="A403" s="12"/>
      <c r="B403" s="14"/>
      <c r="D403" s="14"/>
      <c r="E403" s="14"/>
      <c r="F403" s="14"/>
      <c r="G403" s="14"/>
      <c r="H403" s="14"/>
      <c r="I403" s="14"/>
      <c r="N403" s="14"/>
      <c r="O403" s="14"/>
      <c r="P403" s="14"/>
      <c r="W403" s="14"/>
      <c r="X403" s="14"/>
      <c r="Y403" s="14"/>
      <c r="Z403" s="14"/>
      <c r="AA403" s="14"/>
    </row>
    <row r="404" spans="1:27" ht="15.75" customHeight="1" x14ac:dyDescent="0.25">
      <c r="A404" s="12"/>
      <c r="B404" s="14"/>
      <c r="D404" s="14"/>
      <c r="E404" s="14"/>
      <c r="F404" s="14"/>
      <c r="G404" s="14"/>
      <c r="H404" s="14"/>
      <c r="I404" s="14"/>
      <c r="N404" s="14"/>
      <c r="O404" s="14"/>
      <c r="P404" s="14"/>
      <c r="W404" s="14"/>
      <c r="X404" s="14"/>
      <c r="Y404" s="14"/>
      <c r="Z404" s="14"/>
      <c r="AA404" s="14"/>
    </row>
    <row r="405" spans="1:27" ht="15.75" customHeight="1" x14ac:dyDescent="0.25">
      <c r="A405" s="12"/>
      <c r="B405" s="14"/>
      <c r="D405" s="14"/>
      <c r="E405" s="14"/>
      <c r="F405" s="14"/>
      <c r="G405" s="14"/>
      <c r="H405" s="14"/>
      <c r="I405" s="14"/>
      <c r="N405" s="14"/>
      <c r="O405" s="14"/>
      <c r="P405" s="14"/>
      <c r="W405" s="14"/>
      <c r="X405" s="14"/>
      <c r="Y405" s="14"/>
      <c r="Z405" s="14"/>
      <c r="AA405" s="14"/>
    </row>
    <row r="406" spans="1:27" ht="15.75" customHeight="1" x14ac:dyDescent="0.25">
      <c r="A406" s="12"/>
      <c r="B406" s="14"/>
      <c r="D406" s="14"/>
      <c r="E406" s="14"/>
      <c r="F406" s="14"/>
      <c r="G406" s="14"/>
      <c r="H406" s="14"/>
      <c r="I406" s="14"/>
      <c r="N406" s="14"/>
      <c r="O406" s="14"/>
      <c r="P406" s="14"/>
      <c r="W406" s="14"/>
      <c r="X406" s="14"/>
      <c r="Y406" s="14"/>
      <c r="Z406" s="14"/>
      <c r="AA406" s="14"/>
    </row>
    <row r="407" spans="1:27" ht="15.75" customHeight="1" x14ac:dyDescent="0.25">
      <c r="A407" s="12"/>
      <c r="B407" s="14"/>
      <c r="D407" s="14"/>
      <c r="E407" s="14"/>
      <c r="F407" s="14"/>
      <c r="G407" s="14"/>
      <c r="H407" s="14"/>
      <c r="I407" s="14"/>
      <c r="N407" s="14"/>
      <c r="O407" s="14"/>
      <c r="P407" s="14"/>
      <c r="W407" s="14"/>
      <c r="X407" s="14"/>
      <c r="Y407" s="14"/>
      <c r="Z407" s="14"/>
      <c r="AA407" s="14"/>
    </row>
    <row r="408" spans="1:27" ht="15.75" customHeight="1" x14ac:dyDescent="0.25">
      <c r="A408" s="12"/>
      <c r="B408" s="14"/>
      <c r="D408" s="14"/>
      <c r="E408" s="14"/>
      <c r="F408" s="14"/>
      <c r="G408" s="14"/>
      <c r="H408" s="14"/>
      <c r="I408" s="14"/>
      <c r="N408" s="14"/>
      <c r="O408" s="14"/>
      <c r="P408" s="14"/>
      <c r="W408" s="14"/>
      <c r="X408" s="14"/>
      <c r="Y408" s="14"/>
      <c r="Z408" s="14"/>
      <c r="AA408" s="14"/>
    </row>
    <row r="409" spans="1:27" ht="15.75" customHeight="1" x14ac:dyDescent="0.25">
      <c r="A409" s="12"/>
      <c r="B409" s="14"/>
      <c r="D409" s="14"/>
      <c r="E409" s="14"/>
      <c r="F409" s="14"/>
      <c r="G409" s="14"/>
      <c r="H409" s="14"/>
      <c r="I409" s="14"/>
      <c r="N409" s="14"/>
      <c r="O409" s="14"/>
      <c r="P409" s="14"/>
      <c r="W409" s="14"/>
      <c r="X409" s="14"/>
      <c r="Y409" s="14"/>
      <c r="Z409" s="14"/>
      <c r="AA409" s="14"/>
    </row>
    <row r="410" spans="1:27" ht="15.75" customHeight="1" x14ac:dyDescent="0.25">
      <c r="A410" s="12"/>
      <c r="B410" s="14"/>
      <c r="D410" s="14"/>
      <c r="E410" s="14"/>
      <c r="F410" s="14"/>
      <c r="G410" s="14"/>
      <c r="H410" s="14"/>
      <c r="I410" s="14"/>
      <c r="N410" s="14"/>
      <c r="O410" s="14"/>
      <c r="P410" s="14"/>
      <c r="W410" s="14"/>
      <c r="X410" s="14"/>
      <c r="Y410" s="14"/>
      <c r="Z410" s="14"/>
      <c r="AA410" s="14"/>
    </row>
    <row r="411" spans="1:27" ht="15.75" customHeight="1" x14ac:dyDescent="0.25">
      <c r="A411" s="12"/>
      <c r="B411" s="14"/>
      <c r="D411" s="14"/>
      <c r="E411" s="14"/>
      <c r="F411" s="14"/>
      <c r="G411" s="14"/>
      <c r="H411" s="14"/>
      <c r="I411" s="14"/>
      <c r="N411" s="14"/>
      <c r="O411" s="14"/>
      <c r="P411" s="14"/>
      <c r="W411" s="14"/>
      <c r="X411" s="14"/>
      <c r="Y411" s="14"/>
      <c r="Z411" s="14"/>
      <c r="AA411" s="14"/>
    </row>
    <row r="412" spans="1:27" ht="15.75" customHeight="1" x14ac:dyDescent="0.25">
      <c r="A412" s="12"/>
      <c r="B412" s="14"/>
      <c r="D412" s="14"/>
      <c r="E412" s="14"/>
      <c r="F412" s="14"/>
      <c r="G412" s="14"/>
      <c r="H412" s="14"/>
      <c r="I412" s="14"/>
      <c r="N412" s="14"/>
      <c r="O412" s="14"/>
      <c r="P412" s="14"/>
      <c r="W412" s="14"/>
      <c r="X412" s="14"/>
      <c r="Y412" s="14"/>
      <c r="Z412" s="14"/>
      <c r="AA412" s="14"/>
    </row>
    <row r="413" spans="1:27" ht="15.75" customHeight="1" x14ac:dyDescent="0.25">
      <c r="A413" s="12"/>
      <c r="B413" s="14"/>
      <c r="D413" s="14"/>
      <c r="E413" s="14"/>
      <c r="F413" s="14"/>
      <c r="G413" s="14"/>
      <c r="H413" s="14"/>
      <c r="I413" s="14"/>
      <c r="N413" s="14"/>
      <c r="O413" s="14"/>
      <c r="P413" s="14"/>
      <c r="W413" s="14"/>
      <c r="X413" s="14"/>
      <c r="Y413" s="14"/>
      <c r="Z413" s="14"/>
      <c r="AA413" s="14"/>
    </row>
    <row r="414" spans="1:27" ht="15.75" customHeight="1" x14ac:dyDescent="0.25">
      <c r="A414" s="12"/>
      <c r="B414" s="14"/>
      <c r="D414" s="14"/>
      <c r="E414" s="14"/>
      <c r="F414" s="14"/>
      <c r="G414" s="14"/>
      <c r="H414" s="14"/>
      <c r="I414" s="14"/>
      <c r="N414" s="14"/>
      <c r="O414" s="14"/>
      <c r="P414" s="14"/>
      <c r="W414" s="14"/>
      <c r="X414" s="14"/>
      <c r="Y414" s="14"/>
      <c r="Z414" s="14"/>
      <c r="AA414" s="14"/>
    </row>
    <row r="415" spans="1:27" ht="15.75" customHeight="1" x14ac:dyDescent="0.25">
      <c r="A415" s="12"/>
      <c r="B415" s="14"/>
      <c r="D415" s="14"/>
      <c r="E415" s="14"/>
      <c r="F415" s="14"/>
      <c r="G415" s="14"/>
      <c r="H415" s="14"/>
      <c r="I415" s="14"/>
      <c r="N415" s="14"/>
      <c r="O415" s="14"/>
      <c r="P415" s="14"/>
      <c r="W415" s="14"/>
      <c r="X415" s="14"/>
      <c r="Y415" s="14"/>
      <c r="Z415" s="14"/>
      <c r="AA415" s="14"/>
    </row>
    <row r="416" spans="1:27" ht="15.75" customHeight="1" x14ac:dyDescent="0.25">
      <c r="A416" s="12"/>
      <c r="B416" s="14"/>
      <c r="D416" s="14"/>
      <c r="E416" s="14"/>
      <c r="F416" s="14"/>
      <c r="G416" s="14"/>
      <c r="H416" s="14"/>
      <c r="I416" s="14"/>
      <c r="N416" s="14"/>
      <c r="O416" s="14"/>
      <c r="P416" s="14"/>
      <c r="W416" s="14"/>
      <c r="X416" s="14"/>
      <c r="Y416" s="14"/>
      <c r="Z416" s="14"/>
      <c r="AA416" s="14"/>
    </row>
    <row r="417" spans="1:27" ht="15.75" customHeight="1" x14ac:dyDescent="0.25">
      <c r="A417" s="12"/>
      <c r="B417" s="14"/>
      <c r="D417" s="14"/>
      <c r="E417" s="14"/>
      <c r="F417" s="14"/>
      <c r="G417" s="14"/>
      <c r="H417" s="14"/>
      <c r="I417" s="14"/>
      <c r="N417" s="14"/>
      <c r="O417" s="14"/>
      <c r="P417" s="14"/>
      <c r="W417" s="14"/>
      <c r="X417" s="14"/>
      <c r="Y417" s="14"/>
      <c r="Z417" s="14"/>
      <c r="AA417" s="14"/>
    </row>
    <row r="418" spans="1:27" ht="15.75" customHeight="1" x14ac:dyDescent="0.25">
      <c r="A418" s="12"/>
      <c r="B418" s="14"/>
      <c r="D418" s="14"/>
      <c r="E418" s="14"/>
      <c r="F418" s="14"/>
      <c r="G418" s="14"/>
      <c r="H418" s="14"/>
      <c r="I418" s="14"/>
      <c r="N418" s="14"/>
      <c r="O418" s="14"/>
      <c r="P418" s="14"/>
      <c r="W418" s="14"/>
      <c r="X418" s="14"/>
      <c r="Y418" s="14"/>
      <c r="Z418" s="14"/>
      <c r="AA418" s="14"/>
    </row>
    <row r="419" spans="1:27" ht="15.75" customHeight="1" x14ac:dyDescent="0.25">
      <c r="A419" s="12"/>
      <c r="B419" s="14"/>
      <c r="D419" s="14"/>
      <c r="E419" s="14"/>
      <c r="F419" s="14"/>
      <c r="G419" s="14"/>
      <c r="H419" s="14"/>
      <c r="I419" s="14"/>
      <c r="N419" s="14"/>
      <c r="O419" s="14"/>
      <c r="P419" s="14"/>
      <c r="W419" s="14"/>
      <c r="X419" s="14"/>
      <c r="Y419" s="14"/>
      <c r="Z419" s="14"/>
      <c r="AA419" s="14"/>
    </row>
    <row r="420" spans="1:27" ht="15.75" customHeight="1" x14ac:dyDescent="0.25">
      <c r="A420" s="12"/>
      <c r="B420" s="14"/>
      <c r="D420" s="14"/>
      <c r="E420" s="14"/>
      <c r="F420" s="14"/>
      <c r="G420" s="14"/>
      <c r="H420" s="14"/>
      <c r="I420" s="14"/>
      <c r="N420" s="14"/>
      <c r="O420" s="14"/>
      <c r="P420" s="14"/>
      <c r="W420" s="14"/>
      <c r="X420" s="14"/>
      <c r="Y420" s="14"/>
      <c r="Z420" s="14"/>
      <c r="AA420" s="14"/>
    </row>
    <row r="421" spans="1:27" ht="15.75" customHeight="1" x14ac:dyDescent="0.25">
      <c r="A421" s="12"/>
      <c r="B421" s="14"/>
      <c r="D421" s="14"/>
      <c r="E421" s="14"/>
      <c r="F421" s="14"/>
      <c r="G421" s="14"/>
      <c r="H421" s="14"/>
      <c r="I421" s="14"/>
      <c r="N421" s="14"/>
      <c r="O421" s="14"/>
      <c r="P421" s="14"/>
      <c r="W421" s="14"/>
      <c r="X421" s="14"/>
      <c r="Y421" s="14"/>
      <c r="Z421" s="14"/>
      <c r="AA421" s="14"/>
    </row>
    <row r="422" spans="1:27" ht="15.75" customHeight="1" x14ac:dyDescent="0.25">
      <c r="A422" s="12"/>
      <c r="B422" s="14"/>
      <c r="D422" s="14"/>
      <c r="E422" s="14"/>
      <c r="F422" s="14"/>
      <c r="G422" s="14"/>
      <c r="H422" s="14"/>
      <c r="I422" s="14"/>
      <c r="N422" s="14"/>
      <c r="O422" s="14"/>
      <c r="P422" s="14"/>
      <c r="W422" s="14"/>
      <c r="X422" s="14"/>
      <c r="Y422" s="14"/>
      <c r="Z422" s="14"/>
      <c r="AA422" s="14"/>
    </row>
    <row r="423" spans="1:27" ht="15.75" customHeight="1" x14ac:dyDescent="0.25">
      <c r="A423" s="12"/>
      <c r="B423" s="14"/>
      <c r="D423" s="14"/>
      <c r="E423" s="14"/>
      <c r="F423" s="14"/>
      <c r="G423" s="14"/>
      <c r="H423" s="14"/>
      <c r="I423" s="14"/>
      <c r="N423" s="14"/>
      <c r="O423" s="14"/>
      <c r="P423" s="14"/>
      <c r="W423" s="14"/>
      <c r="X423" s="14"/>
      <c r="Y423" s="14"/>
      <c r="Z423" s="14"/>
      <c r="AA423" s="14"/>
    </row>
    <row r="424" spans="1:27" ht="15.75" customHeight="1" x14ac:dyDescent="0.25">
      <c r="A424" s="12"/>
      <c r="B424" s="14"/>
      <c r="D424" s="14"/>
      <c r="E424" s="14"/>
      <c r="F424" s="14"/>
      <c r="G424" s="14"/>
      <c r="H424" s="14"/>
      <c r="I424" s="14"/>
      <c r="N424" s="14"/>
      <c r="O424" s="14"/>
      <c r="P424" s="14"/>
      <c r="W424" s="14"/>
      <c r="X424" s="14"/>
      <c r="Y424" s="14"/>
      <c r="Z424" s="14"/>
      <c r="AA424" s="14"/>
    </row>
    <row r="425" spans="1:27" ht="15.75" customHeight="1" x14ac:dyDescent="0.25">
      <c r="A425" s="12"/>
      <c r="B425" s="14"/>
      <c r="D425" s="14"/>
      <c r="E425" s="14"/>
      <c r="F425" s="14"/>
      <c r="G425" s="14"/>
      <c r="H425" s="14"/>
      <c r="I425" s="14"/>
      <c r="N425" s="14"/>
      <c r="O425" s="14"/>
      <c r="P425" s="14"/>
      <c r="W425" s="14"/>
      <c r="X425" s="14"/>
      <c r="Y425" s="14"/>
      <c r="Z425" s="14"/>
      <c r="AA425" s="14"/>
    </row>
    <row r="426" spans="1:27" ht="15.75" customHeight="1" x14ac:dyDescent="0.25">
      <c r="A426" s="12"/>
      <c r="B426" s="14"/>
      <c r="D426" s="14"/>
      <c r="E426" s="14"/>
      <c r="F426" s="14"/>
      <c r="G426" s="14"/>
      <c r="H426" s="14"/>
      <c r="I426" s="14"/>
      <c r="N426" s="14"/>
      <c r="O426" s="14"/>
      <c r="P426" s="14"/>
      <c r="W426" s="14"/>
      <c r="X426" s="14"/>
      <c r="Y426" s="14"/>
      <c r="Z426" s="14"/>
      <c r="AA426" s="14"/>
    </row>
    <row r="427" spans="1:27" ht="15.75" customHeight="1" x14ac:dyDescent="0.25">
      <c r="A427" s="12"/>
      <c r="B427" s="14"/>
      <c r="D427" s="14"/>
      <c r="E427" s="14"/>
      <c r="F427" s="14"/>
      <c r="G427" s="14"/>
      <c r="H427" s="14"/>
      <c r="I427" s="14"/>
      <c r="N427" s="14"/>
      <c r="O427" s="14"/>
      <c r="P427" s="14"/>
      <c r="W427" s="14"/>
      <c r="X427" s="14"/>
      <c r="Y427" s="14"/>
      <c r="Z427" s="14"/>
      <c r="AA427" s="14"/>
    </row>
    <row r="428" spans="1:27" ht="15.75" customHeight="1" x14ac:dyDescent="0.25">
      <c r="A428" s="12"/>
      <c r="B428" s="14"/>
      <c r="D428" s="14"/>
      <c r="E428" s="14"/>
      <c r="F428" s="14"/>
      <c r="G428" s="14"/>
      <c r="H428" s="14"/>
      <c r="I428" s="14"/>
      <c r="N428" s="14"/>
      <c r="O428" s="14"/>
      <c r="P428" s="14"/>
      <c r="W428" s="14"/>
      <c r="X428" s="14"/>
      <c r="Y428" s="14"/>
      <c r="Z428" s="14"/>
      <c r="AA428" s="14"/>
    </row>
    <row r="429" spans="1:27" ht="15.75" customHeight="1" x14ac:dyDescent="0.25">
      <c r="A429" s="12"/>
      <c r="B429" s="14"/>
      <c r="D429" s="14"/>
      <c r="E429" s="14"/>
      <c r="F429" s="14"/>
      <c r="G429" s="14"/>
      <c r="H429" s="14"/>
      <c r="I429" s="14"/>
      <c r="N429" s="14"/>
      <c r="O429" s="14"/>
      <c r="P429" s="14"/>
      <c r="W429" s="14"/>
      <c r="X429" s="14"/>
      <c r="Y429" s="14"/>
      <c r="Z429" s="14"/>
      <c r="AA429" s="14"/>
    </row>
    <row r="430" spans="1:27" ht="15.75" customHeight="1" x14ac:dyDescent="0.25">
      <c r="A430" s="12"/>
      <c r="B430" s="14"/>
      <c r="D430" s="14"/>
      <c r="E430" s="14"/>
      <c r="F430" s="14"/>
      <c r="G430" s="14"/>
      <c r="H430" s="14"/>
      <c r="I430" s="14"/>
      <c r="N430" s="14"/>
      <c r="O430" s="14"/>
      <c r="P430" s="14"/>
      <c r="W430" s="14"/>
      <c r="X430" s="14"/>
      <c r="Y430" s="14"/>
      <c r="Z430" s="14"/>
      <c r="AA430" s="14"/>
    </row>
    <row r="431" spans="1:27" ht="15.75" customHeight="1" x14ac:dyDescent="0.25">
      <c r="A431" s="12"/>
      <c r="B431" s="14"/>
      <c r="D431" s="14"/>
      <c r="E431" s="14"/>
      <c r="F431" s="14"/>
      <c r="G431" s="14"/>
      <c r="H431" s="14"/>
      <c r="I431" s="14"/>
      <c r="N431" s="14"/>
      <c r="O431" s="14"/>
      <c r="P431" s="14"/>
      <c r="W431" s="14"/>
      <c r="X431" s="14"/>
      <c r="Y431" s="14"/>
      <c r="Z431" s="14"/>
      <c r="AA431" s="14"/>
    </row>
    <row r="432" spans="1:27" ht="15.75" customHeight="1" x14ac:dyDescent="0.25">
      <c r="A432" s="12"/>
      <c r="B432" s="14"/>
      <c r="D432" s="14"/>
      <c r="E432" s="14"/>
      <c r="F432" s="14"/>
      <c r="G432" s="14"/>
      <c r="H432" s="14"/>
      <c r="I432" s="14"/>
      <c r="N432" s="14"/>
      <c r="O432" s="14"/>
      <c r="P432" s="14"/>
      <c r="W432" s="14"/>
      <c r="X432" s="14"/>
      <c r="Y432" s="14"/>
      <c r="Z432" s="14"/>
      <c r="AA432" s="14"/>
    </row>
    <row r="433" spans="1:27" ht="15.75" customHeight="1" x14ac:dyDescent="0.25">
      <c r="A433" s="12"/>
      <c r="B433" s="14"/>
      <c r="D433" s="14"/>
      <c r="E433" s="14"/>
      <c r="F433" s="14"/>
      <c r="G433" s="14"/>
      <c r="H433" s="14"/>
      <c r="I433" s="14"/>
      <c r="N433" s="14"/>
      <c r="O433" s="14"/>
      <c r="P433" s="14"/>
      <c r="W433" s="14"/>
      <c r="X433" s="14"/>
      <c r="Y433" s="14"/>
      <c r="Z433" s="14"/>
      <c r="AA433" s="14"/>
    </row>
    <row r="434" spans="1:27" ht="15.75" customHeight="1" x14ac:dyDescent="0.25">
      <c r="A434" s="12"/>
      <c r="B434" s="14"/>
      <c r="D434" s="14"/>
      <c r="E434" s="14"/>
      <c r="F434" s="14"/>
      <c r="G434" s="14"/>
      <c r="H434" s="14"/>
      <c r="I434" s="14"/>
      <c r="N434" s="14"/>
      <c r="O434" s="14"/>
      <c r="P434" s="14"/>
      <c r="W434" s="14"/>
      <c r="X434" s="14"/>
      <c r="Y434" s="14"/>
      <c r="Z434" s="14"/>
      <c r="AA434" s="14"/>
    </row>
    <row r="435" spans="1:27" ht="15.75" customHeight="1" x14ac:dyDescent="0.25">
      <c r="A435" s="12"/>
      <c r="B435" s="14"/>
      <c r="D435" s="14"/>
      <c r="E435" s="14"/>
      <c r="F435" s="14"/>
      <c r="G435" s="14"/>
      <c r="H435" s="14"/>
      <c r="I435" s="14"/>
      <c r="N435" s="14"/>
      <c r="O435" s="14"/>
      <c r="P435" s="14"/>
      <c r="W435" s="14"/>
      <c r="X435" s="14"/>
      <c r="Y435" s="14"/>
      <c r="Z435" s="14"/>
      <c r="AA435" s="14"/>
    </row>
    <row r="436" spans="1:27" ht="15.75" customHeight="1" x14ac:dyDescent="0.25">
      <c r="A436" s="12"/>
      <c r="B436" s="14"/>
      <c r="D436" s="14"/>
      <c r="E436" s="14"/>
      <c r="F436" s="14"/>
      <c r="G436" s="14"/>
      <c r="H436" s="14"/>
      <c r="I436" s="14"/>
      <c r="N436" s="14"/>
      <c r="O436" s="14"/>
      <c r="P436" s="14"/>
      <c r="W436" s="14"/>
      <c r="X436" s="14"/>
      <c r="Y436" s="14"/>
      <c r="Z436" s="14"/>
      <c r="AA436" s="14"/>
    </row>
    <row r="437" spans="1:27" ht="15.75" customHeight="1" x14ac:dyDescent="0.25">
      <c r="A437" s="12"/>
      <c r="B437" s="14"/>
      <c r="D437" s="14"/>
      <c r="E437" s="14"/>
      <c r="F437" s="14"/>
      <c r="G437" s="14"/>
      <c r="H437" s="14"/>
      <c r="I437" s="14"/>
      <c r="N437" s="14"/>
      <c r="O437" s="14"/>
      <c r="P437" s="14"/>
      <c r="W437" s="14"/>
      <c r="X437" s="14"/>
      <c r="Y437" s="14"/>
      <c r="Z437" s="14"/>
      <c r="AA437" s="14"/>
    </row>
    <row r="438" spans="1:27" ht="15.75" customHeight="1" x14ac:dyDescent="0.25">
      <c r="A438" s="12"/>
      <c r="B438" s="14"/>
      <c r="D438" s="14"/>
      <c r="E438" s="14"/>
      <c r="F438" s="14"/>
      <c r="G438" s="14"/>
      <c r="H438" s="14"/>
      <c r="I438" s="14"/>
      <c r="N438" s="14"/>
      <c r="O438" s="14"/>
      <c r="P438" s="14"/>
      <c r="W438" s="14"/>
      <c r="X438" s="14"/>
      <c r="Y438" s="14"/>
      <c r="Z438" s="14"/>
      <c r="AA438" s="14"/>
    </row>
    <row r="439" spans="1:27" ht="15.75" customHeight="1" x14ac:dyDescent="0.25">
      <c r="A439" s="12"/>
      <c r="B439" s="14"/>
      <c r="D439" s="14"/>
      <c r="E439" s="14"/>
      <c r="F439" s="14"/>
      <c r="G439" s="14"/>
      <c r="H439" s="14"/>
      <c r="I439" s="14"/>
      <c r="N439" s="14"/>
      <c r="O439" s="14"/>
      <c r="P439" s="14"/>
      <c r="W439" s="14"/>
      <c r="X439" s="14"/>
      <c r="Y439" s="14"/>
      <c r="Z439" s="14"/>
      <c r="AA439" s="14"/>
    </row>
    <row r="440" spans="1:27" ht="15.75" customHeight="1" x14ac:dyDescent="0.25">
      <c r="A440" s="12"/>
      <c r="B440" s="14"/>
      <c r="D440" s="14"/>
      <c r="E440" s="14"/>
      <c r="F440" s="14"/>
      <c r="G440" s="14"/>
      <c r="H440" s="14"/>
      <c r="I440" s="14"/>
      <c r="N440" s="14"/>
      <c r="O440" s="14"/>
      <c r="P440" s="14"/>
      <c r="W440" s="14"/>
      <c r="X440" s="14"/>
      <c r="Y440" s="14"/>
      <c r="Z440" s="14"/>
      <c r="AA440" s="14"/>
    </row>
    <row r="441" spans="1:27" ht="15.75" customHeight="1" x14ac:dyDescent="0.25">
      <c r="A441" s="12"/>
      <c r="B441" s="14"/>
      <c r="D441" s="14"/>
      <c r="E441" s="14"/>
      <c r="F441" s="14"/>
      <c r="G441" s="14"/>
      <c r="H441" s="14"/>
      <c r="I441" s="14"/>
      <c r="N441" s="14"/>
      <c r="O441" s="14"/>
      <c r="P441" s="14"/>
      <c r="W441" s="14"/>
      <c r="X441" s="14"/>
      <c r="Y441" s="14"/>
      <c r="Z441" s="14"/>
      <c r="AA441" s="14"/>
    </row>
    <row r="442" spans="1:27" ht="15.75" customHeight="1" x14ac:dyDescent="0.25">
      <c r="A442" s="12"/>
      <c r="B442" s="14"/>
      <c r="D442" s="14"/>
      <c r="E442" s="14"/>
      <c r="F442" s="14"/>
      <c r="G442" s="14"/>
      <c r="H442" s="14"/>
      <c r="I442" s="14"/>
      <c r="N442" s="14"/>
      <c r="O442" s="14"/>
      <c r="P442" s="14"/>
      <c r="W442" s="14"/>
      <c r="X442" s="14"/>
      <c r="Y442" s="14"/>
      <c r="Z442" s="14"/>
      <c r="AA442" s="14"/>
    </row>
    <row r="443" spans="1:27" ht="15.75" customHeight="1" x14ac:dyDescent="0.25">
      <c r="A443" s="12"/>
      <c r="B443" s="14"/>
      <c r="D443" s="14"/>
      <c r="E443" s="14"/>
      <c r="F443" s="14"/>
      <c r="G443" s="14"/>
      <c r="H443" s="14"/>
      <c r="I443" s="14"/>
      <c r="N443" s="14"/>
      <c r="O443" s="14"/>
      <c r="P443" s="14"/>
      <c r="W443" s="14"/>
      <c r="X443" s="14"/>
      <c r="Y443" s="14"/>
      <c r="Z443" s="14"/>
      <c r="AA443" s="14"/>
    </row>
    <row r="444" spans="1:27" ht="15.75" customHeight="1" x14ac:dyDescent="0.25">
      <c r="A444" s="12"/>
      <c r="B444" s="14"/>
      <c r="D444" s="14"/>
      <c r="E444" s="14"/>
      <c r="F444" s="14"/>
      <c r="G444" s="14"/>
      <c r="H444" s="14"/>
      <c r="I444" s="14"/>
      <c r="N444" s="14"/>
      <c r="O444" s="14"/>
      <c r="P444" s="14"/>
      <c r="W444" s="14"/>
      <c r="X444" s="14"/>
      <c r="Y444" s="14"/>
      <c r="Z444" s="14"/>
      <c r="AA444" s="14"/>
    </row>
    <row r="445" spans="1:27" ht="15.75" customHeight="1" x14ac:dyDescent="0.25">
      <c r="A445" s="12"/>
      <c r="B445" s="14"/>
      <c r="D445" s="14"/>
      <c r="E445" s="14"/>
      <c r="F445" s="14"/>
      <c r="G445" s="14"/>
      <c r="H445" s="14"/>
      <c r="I445" s="14"/>
      <c r="N445" s="14"/>
      <c r="O445" s="14"/>
      <c r="P445" s="14"/>
      <c r="W445" s="14"/>
      <c r="X445" s="14"/>
      <c r="Y445" s="14"/>
      <c r="Z445" s="14"/>
      <c r="AA445" s="14"/>
    </row>
    <row r="446" spans="1:27" ht="15.75" customHeight="1" x14ac:dyDescent="0.25">
      <c r="A446" s="12"/>
      <c r="B446" s="14"/>
      <c r="D446" s="14"/>
      <c r="E446" s="14"/>
      <c r="F446" s="14"/>
      <c r="G446" s="14"/>
      <c r="H446" s="14"/>
      <c r="I446" s="14"/>
      <c r="N446" s="14"/>
      <c r="O446" s="14"/>
      <c r="P446" s="14"/>
      <c r="W446" s="14"/>
      <c r="X446" s="14"/>
      <c r="Y446" s="14"/>
      <c r="Z446" s="14"/>
      <c r="AA446" s="14"/>
    </row>
    <row r="447" spans="1:27" ht="15.75" customHeight="1" x14ac:dyDescent="0.25">
      <c r="A447" s="12"/>
      <c r="B447" s="14"/>
      <c r="D447" s="14"/>
      <c r="E447" s="14"/>
      <c r="F447" s="14"/>
      <c r="G447" s="14"/>
      <c r="H447" s="14"/>
      <c r="I447" s="14"/>
      <c r="N447" s="14"/>
      <c r="O447" s="14"/>
      <c r="P447" s="14"/>
      <c r="W447" s="14"/>
      <c r="X447" s="14"/>
      <c r="Y447" s="14"/>
      <c r="Z447" s="14"/>
      <c r="AA447" s="14"/>
    </row>
    <row r="448" spans="1:27" ht="15.75" customHeight="1" x14ac:dyDescent="0.25">
      <c r="A448" s="12"/>
      <c r="B448" s="14"/>
      <c r="D448" s="14"/>
      <c r="E448" s="14"/>
      <c r="F448" s="14"/>
      <c r="G448" s="14"/>
      <c r="H448" s="14"/>
      <c r="I448" s="14"/>
      <c r="N448" s="14"/>
      <c r="O448" s="14"/>
      <c r="P448" s="14"/>
      <c r="W448" s="14"/>
      <c r="X448" s="14"/>
      <c r="Y448" s="14"/>
      <c r="Z448" s="14"/>
      <c r="AA448" s="14"/>
    </row>
    <row r="449" spans="1:27" ht="15.75" customHeight="1" x14ac:dyDescent="0.25">
      <c r="A449" s="12"/>
      <c r="B449" s="14"/>
      <c r="D449" s="14"/>
      <c r="E449" s="14"/>
      <c r="F449" s="14"/>
      <c r="G449" s="14"/>
      <c r="H449" s="14"/>
      <c r="I449" s="14"/>
      <c r="N449" s="14"/>
      <c r="O449" s="14"/>
      <c r="P449" s="14"/>
      <c r="W449" s="14"/>
      <c r="X449" s="14"/>
      <c r="Y449" s="14"/>
      <c r="Z449" s="14"/>
      <c r="AA449" s="14"/>
    </row>
    <row r="450" spans="1:27" ht="15.75" customHeight="1" x14ac:dyDescent="0.25">
      <c r="A450" s="12"/>
      <c r="B450" s="14"/>
      <c r="D450" s="14"/>
      <c r="E450" s="14"/>
      <c r="F450" s="14"/>
      <c r="G450" s="14"/>
      <c r="H450" s="14"/>
      <c r="I450" s="14"/>
      <c r="N450" s="14"/>
      <c r="O450" s="14"/>
      <c r="P450" s="14"/>
      <c r="W450" s="14"/>
      <c r="X450" s="14"/>
      <c r="Y450" s="14"/>
      <c r="Z450" s="14"/>
      <c r="AA450" s="14"/>
    </row>
    <row r="451" spans="1:27" ht="15.75" customHeight="1" x14ac:dyDescent="0.25">
      <c r="A451" s="12"/>
      <c r="B451" s="14"/>
      <c r="D451" s="14"/>
      <c r="E451" s="14"/>
      <c r="F451" s="14"/>
      <c r="G451" s="14"/>
      <c r="H451" s="14"/>
      <c r="I451" s="14"/>
      <c r="N451" s="14"/>
      <c r="O451" s="14"/>
      <c r="P451" s="14"/>
      <c r="W451" s="14"/>
      <c r="X451" s="14"/>
      <c r="Y451" s="14"/>
      <c r="Z451" s="14"/>
      <c r="AA451" s="14"/>
    </row>
    <row r="452" spans="1:27" ht="15.75" customHeight="1" x14ac:dyDescent="0.25">
      <c r="A452" s="12"/>
      <c r="B452" s="14"/>
      <c r="D452" s="14"/>
      <c r="E452" s="14"/>
      <c r="F452" s="14"/>
      <c r="G452" s="14"/>
      <c r="H452" s="14"/>
      <c r="I452" s="14"/>
      <c r="N452" s="14"/>
      <c r="O452" s="14"/>
      <c r="P452" s="14"/>
      <c r="W452" s="14"/>
      <c r="X452" s="14"/>
      <c r="Y452" s="14"/>
      <c r="Z452" s="14"/>
      <c r="AA452" s="14"/>
    </row>
    <row r="453" spans="1:27" ht="15.75" customHeight="1" x14ac:dyDescent="0.25">
      <c r="A453" s="12"/>
      <c r="B453" s="14"/>
      <c r="D453" s="14"/>
      <c r="E453" s="14"/>
      <c r="F453" s="14"/>
      <c r="G453" s="14"/>
      <c r="H453" s="14"/>
      <c r="I453" s="14"/>
      <c r="N453" s="14"/>
      <c r="O453" s="14"/>
      <c r="P453" s="14"/>
      <c r="W453" s="14"/>
      <c r="X453" s="14"/>
      <c r="Y453" s="14"/>
      <c r="Z453" s="14"/>
      <c r="AA453" s="14"/>
    </row>
    <row r="454" spans="1:27" ht="15.75" customHeight="1" x14ac:dyDescent="0.25">
      <c r="A454" s="12"/>
      <c r="B454" s="14"/>
      <c r="D454" s="14"/>
      <c r="E454" s="14"/>
      <c r="F454" s="14"/>
      <c r="G454" s="14"/>
      <c r="H454" s="14"/>
      <c r="I454" s="14"/>
      <c r="N454" s="14"/>
      <c r="O454" s="14"/>
      <c r="P454" s="14"/>
      <c r="W454" s="14"/>
      <c r="X454" s="14"/>
      <c r="Y454" s="14"/>
      <c r="Z454" s="14"/>
      <c r="AA454" s="14"/>
    </row>
    <row r="455" spans="1:27" ht="15.75" customHeight="1" x14ac:dyDescent="0.25">
      <c r="A455" s="12"/>
      <c r="B455" s="14"/>
      <c r="D455" s="14"/>
      <c r="E455" s="14"/>
      <c r="F455" s="14"/>
      <c r="G455" s="14"/>
      <c r="H455" s="14"/>
      <c r="I455" s="14"/>
      <c r="N455" s="14"/>
      <c r="O455" s="14"/>
      <c r="P455" s="14"/>
      <c r="W455" s="14"/>
      <c r="X455" s="14"/>
      <c r="Y455" s="14"/>
      <c r="Z455" s="14"/>
      <c r="AA455" s="14"/>
    </row>
    <row r="456" spans="1:27" ht="15.75" customHeight="1" x14ac:dyDescent="0.25">
      <c r="A456" s="12"/>
      <c r="B456" s="14"/>
      <c r="D456" s="14"/>
      <c r="E456" s="14"/>
      <c r="F456" s="14"/>
      <c r="G456" s="14"/>
      <c r="H456" s="14"/>
      <c r="I456" s="14"/>
      <c r="N456" s="14"/>
      <c r="O456" s="14"/>
      <c r="P456" s="14"/>
      <c r="W456" s="14"/>
      <c r="X456" s="14"/>
      <c r="Y456" s="14"/>
      <c r="Z456" s="14"/>
      <c r="AA456" s="14"/>
    </row>
    <row r="457" spans="1:27" ht="15.75" customHeight="1" x14ac:dyDescent="0.25">
      <c r="A457" s="12"/>
      <c r="B457" s="14"/>
      <c r="D457" s="14"/>
      <c r="E457" s="14"/>
      <c r="F457" s="14"/>
      <c r="G457" s="14"/>
      <c r="H457" s="14"/>
      <c r="I457" s="14"/>
      <c r="N457" s="14"/>
      <c r="O457" s="14"/>
      <c r="P457" s="14"/>
      <c r="W457" s="14"/>
      <c r="X457" s="14"/>
      <c r="Y457" s="14"/>
      <c r="Z457" s="14"/>
      <c r="AA457" s="14"/>
    </row>
    <row r="458" spans="1:27" ht="15.75" customHeight="1" x14ac:dyDescent="0.25">
      <c r="A458" s="12"/>
      <c r="B458" s="14"/>
      <c r="D458" s="14"/>
      <c r="E458" s="14"/>
      <c r="F458" s="14"/>
      <c r="G458" s="14"/>
      <c r="H458" s="14"/>
      <c r="I458" s="14"/>
      <c r="N458" s="14"/>
      <c r="O458" s="14"/>
      <c r="P458" s="14"/>
      <c r="W458" s="14"/>
      <c r="X458" s="14"/>
      <c r="Y458" s="14"/>
      <c r="Z458" s="14"/>
      <c r="AA458" s="14"/>
    </row>
    <row r="459" spans="1:27" ht="15.75" customHeight="1" x14ac:dyDescent="0.25">
      <c r="A459" s="12"/>
      <c r="B459" s="14"/>
      <c r="D459" s="14"/>
      <c r="E459" s="14"/>
      <c r="F459" s="14"/>
      <c r="G459" s="14"/>
      <c r="H459" s="14"/>
      <c r="I459" s="14"/>
      <c r="N459" s="14"/>
      <c r="O459" s="14"/>
      <c r="P459" s="14"/>
      <c r="W459" s="14"/>
      <c r="X459" s="14"/>
      <c r="Y459" s="14"/>
      <c r="Z459" s="14"/>
      <c r="AA459" s="14"/>
    </row>
    <row r="460" spans="1:27" ht="15.75" customHeight="1" x14ac:dyDescent="0.25">
      <c r="A460" s="12"/>
      <c r="B460" s="14"/>
      <c r="D460" s="14"/>
      <c r="E460" s="14"/>
      <c r="F460" s="14"/>
      <c r="G460" s="14"/>
      <c r="H460" s="14"/>
      <c r="I460" s="14"/>
      <c r="N460" s="14"/>
      <c r="O460" s="14"/>
      <c r="P460" s="14"/>
      <c r="W460" s="14"/>
      <c r="X460" s="14"/>
      <c r="Y460" s="14"/>
      <c r="Z460" s="14"/>
      <c r="AA460" s="14"/>
    </row>
    <row r="461" spans="1:27" ht="15.75" customHeight="1" x14ac:dyDescent="0.25">
      <c r="A461" s="12"/>
      <c r="B461" s="14"/>
      <c r="D461" s="14"/>
      <c r="E461" s="14"/>
      <c r="F461" s="14"/>
      <c r="G461" s="14"/>
      <c r="H461" s="14"/>
      <c r="I461" s="14"/>
      <c r="N461" s="14"/>
      <c r="O461" s="14"/>
      <c r="P461" s="14"/>
      <c r="W461" s="14"/>
      <c r="X461" s="14"/>
      <c r="Y461" s="14"/>
      <c r="Z461" s="14"/>
      <c r="AA461" s="14"/>
    </row>
    <row r="462" spans="1:27" ht="15.75" customHeight="1" x14ac:dyDescent="0.25">
      <c r="A462" s="12"/>
      <c r="B462" s="14"/>
      <c r="D462" s="14"/>
      <c r="E462" s="14"/>
      <c r="F462" s="14"/>
      <c r="G462" s="14"/>
      <c r="H462" s="14"/>
      <c r="I462" s="14"/>
      <c r="N462" s="14"/>
      <c r="O462" s="14"/>
      <c r="P462" s="14"/>
      <c r="W462" s="14"/>
      <c r="X462" s="14"/>
      <c r="Y462" s="14"/>
      <c r="Z462" s="14"/>
      <c r="AA462" s="14"/>
    </row>
    <row r="463" spans="1:27" ht="15.75" customHeight="1" x14ac:dyDescent="0.25">
      <c r="A463" s="12"/>
      <c r="B463" s="14"/>
      <c r="D463" s="14"/>
      <c r="E463" s="14"/>
      <c r="F463" s="14"/>
      <c r="G463" s="14"/>
      <c r="H463" s="14"/>
      <c r="I463" s="14"/>
      <c r="N463" s="14"/>
      <c r="O463" s="14"/>
      <c r="P463" s="14"/>
      <c r="W463" s="14"/>
      <c r="X463" s="14"/>
      <c r="Y463" s="14"/>
      <c r="Z463" s="14"/>
      <c r="AA463" s="14"/>
    </row>
    <row r="464" spans="1:27" ht="15.75" customHeight="1" x14ac:dyDescent="0.25">
      <c r="A464" s="12"/>
      <c r="B464" s="14"/>
      <c r="D464" s="14"/>
      <c r="E464" s="14"/>
      <c r="F464" s="14"/>
      <c r="G464" s="14"/>
      <c r="H464" s="14"/>
      <c r="I464" s="14"/>
      <c r="N464" s="14"/>
      <c r="O464" s="14"/>
      <c r="P464" s="14"/>
      <c r="W464" s="14"/>
      <c r="X464" s="14"/>
      <c r="Y464" s="14"/>
      <c r="Z464" s="14"/>
      <c r="AA464" s="14"/>
    </row>
    <row r="465" spans="1:27" ht="15.75" customHeight="1" x14ac:dyDescent="0.25">
      <c r="A465" s="12"/>
      <c r="B465" s="14"/>
      <c r="D465" s="14"/>
      <c r="E465" s="14"/>
      <c r="F465" s="14"/>
      <c r="G465" s="14"/>
      <c r="H465" s="14"/>
      <c r="I465" s="14"/>
      <c r="N465" s="14"/>
      <c r="O465" s="14"/>
      <c r="P465" s="14"/>
      <c r="W465" s="14"/>
      <c r="X465" s="14"/>
      <c r="Y465" s="14"/>
      <c r="Z465" s="14"/>
      <c r="AA465" s="14"/>
    </row>
    <row r="466" spans="1:27" ht="15.75" customHeight="1" x14ac:dyDescent="0.25">
      <c r="A466" s="12"/>
      <c r="B466" s="14"/>
      <c r="D466" s="14"/>
      <c r="E466" s="14"/>
      <c r="F466" s="14"/>
      <c r="G466" s="14"/>
      <c r="H466" s="14"/>
      <c r="I466" s="14"/>
      <c r="N466" s="14"/>
      <c r="O466" s="14"/>
      <c r="P466" s="14"/>
      <c r="W466" s="14"/>
      <c r="X466" s="14"/>
      <c r="Y466" s="14"/>
      <c r="Z466" s="14"/>
      <c r="AA466" s="14"/>
    </row>
    <row r="467" spans="1:27" ht="15.75" customHeight="1" x14ac:dyDescent="0.25">
      <c r="A467" s="12"/>
      <c r="B467" s="14"/>
      <c r="D467" s="14"/>
      <c r="E467" s="14"/>
      <c r="F467" s="14"/>
      <c r="G467" s="14"/>
      <c r="H467" s="14"/>
      <c r="I467" s="14"/>
      <c r="N467" s="14"/>
      <c r="O467" s="14"/>
      <c r="P467" s="14"/>
      <c r="W467" s="14"/>
      <c r="X467" s="14"/>
      <c r="Y467" s="14"/>
      <c r="Z467" s="14"/>
      <c r="AA467" s="14"/>
    </row>
    <row r="468" spans="1:27" ht="15.75" customHeight="1" x14ac:dyDescent="0.25">
      <c r="A468" s="12"/>
      <c r="B468" s="14"/>
      <c r="D468" s="14"/>
      <c r="E468" s="14"/>
      <c r="F468" s="14"/>
      <c r="G468" s="14"/>
      <c r="H468" s="14"/>
      <c r="I468" s="14"/>
      <c r="N468" s="14"/>
      <c r="O468" s="14"/>
      <c r="P468" s="14"/>
      <c r="W468" s="14"/>
      <c r="X468" s="14"/>
      <c r="Y468" s="14"/>
      <c r="Z468" s="14"/>
      <c r="AA468" s="14"/>
    </row>
    <row r="469" spans="1:27" ht="15.75" customHeight="1" x14ac:dyDescent="0.25">
      <c r="A469" s="12"/>
      <c r="B469" s="14"/>
      <c r="D469" s="14"/>
      <c r="E469" s="14"/>
      <c r="F469" s="14"/>
      <c r="G469" s="14"/>
      <c r="H469" s="14"/>
      <c r="I469" s="14"/>
      <c r="N469" s="14"/>
      <c r="O469" s="14"/>
      <c r="P469" s="14"/>
      <c r="W469" s="14"/>
      <c r="X469" s="14"/>
      <c r="Y469" s="14"/>
      <c r="Z469" s="14"/>
      <c r="AA469" s="14"/>
    </row>
    <row r="470" spans="1:27" ht="15.75" customHeight="1" x14ac:dyDescent="0.25">
      <c r="A470" s="12"/>
      <c r="B470" s="14"/>
      <c r="D470" s="14"/>
      <c r="E470" s="14"/>
      <c r="F470" s="14"/>
      <c r="G470" s="14"/>
      <c r="H470" s="14"/>
      <c r="I470" s="14"/>
      <c r="N470" s="14"/>
      <c r="O470" s="14"/>
      <c r="P470" s="14"/>
      <c r="W470" s="14"/>
      <c r="X470" s="14"/>
      <c r="Y470" s="14"/>
      <c r="Z470" s="14"/>
      <c r="AA470" s="14"/>
    </row>
    <row r="471" spans="1:27" ht="15.75" customHeight="1" x14ac:dyDescent="0.25">
      <c r="A471" s="12"/>
      <c r="B471" s="14"/>
      <c r="D471" s="14"/>
      <c r="E471" s="14"/>
      <c r="F471" s="14"/>
      <c r="G471" s="14"/>
      <c r="H471" s="14"/>
      <c r="I471" s="14"/>
      <c r="N471" s="14"/>
      <c r="O471" s="14"/>
      <c r="P471" s="14"/>
      <c r="W471" s="14"/>
      <c r="X471" s="14"/>
      <c r="Y471" s="14"/>
      <c r="Z471" s="14"/>
      <c r="AA471" s="14"/>
    </row>
    <row r="472" spans="1:27" ht="15.75" customHeight="1" x14ac:dyDescent="0.25">
      <c r="A472" s="12"/>
      <c r="B472" s="14"/>
      <c r="D472" s="14"/>
      <c r="E472" s="14"/>
      <c r="F472" s="14"/>
      <c r="G472" s="14"/>
      <c r="H472" s="14"/>
      <c r="I472" s="14"/>
      <c r="N472" s="14"/>
      <c r="O472" s="14"/>
      <c r="P472" s="14"/>
      <c r="W472" s="14"/>
      <c r="X472" s="14"/>
      <c r="Y472" s="14"/>
      <c r="Z472" s="14"/>
      <c r="AA472" s="14"/>
    </row>
    <row r="473" spans="1:27" ht="15.75" customHeight="1" x14ac:dyDescent="0.25">
      <c r="A473" s="12"/>
      <c r="B473" s="14"/>
      <c r="D473" s="14"/>
      <c r="E473" s="14"/>
      <c r="F473" s="14"/>
      <c r="G473" s="14"/>
      <c r="H473" s="14"/>
      <c r="I473" s="14"/>
      <c r="N473" s="14"/>
      <c r="O473" s="14"/>
      <c r="P473" s="14"/>
      <c r="W473" s="14"/>
      <c r="X473" s="14"/>
      <c r="Y473" s="14"/>
      <c r="Z473" s="14"/>
      <c r="AA473" s="14"/>
    </row>
    <row r="474" spans="1:27" ht="15.75" customHeight="1" x14ac:dyDescent="0.25">
      <c r="A474" s="12"/>
      <c r="B474" s="14"/>
      <c r="D474" s="14"/>
      <c r="E474" s="14"/>
      <c r="F474" s="14"/>
      <c r="G474" s="14"/>
      <c r="H474" s="14"/>
      <c r="I474" s="14"/>
      <c r="N474" s="14"/>
      <c r="O474" s="14"/>
      <c r="P474" s="14"/>
      <c r="W474" s="14"/>
      <c r="X474" s="14"/>
      <c r="Y474" s="14"/>
      <c r="Z474" s="14"/>
      <c r="AA474" s="14"/>
    </row>
    <row r="475" spans="1:27" ht="15.75" customHeight="1" x14ac:dyDescent="0.25">
      <c r="A475" s="12"/>
      <c r="B475" s="14"/>
      <c r="D475" s="14"/>
      <c r="E475" s="14"/>
      <c r="F475" s="14"/>
      <c r="G475" s="14"/>
      <c r="H475" s="14"/>
      <c r="I475" s="14"/>
      <c r="N475" s="14"/>
      <c r="O475" s="14"/>
      <c r="P475" s="14"/>
      <c r="W475" s="14"/>
      <c r="X475" s="14"/>
      <c r="Y475" s="14"/>
      <c r="Z475" s="14"/>
      <c r="AA475" s="14"/>
    </row>
    <row r="476" spans="1:27" ht="15.75" customHeight="1" x14ac:dyDescent="0.25">
      <c r="A476" s="12"/>
      <c r="B476" s="14"/>
      <c r="D476" s="14"/>
      <c r="E476" s="14"/>
      <c r="F476" s="14"/>
      <c r="G476" s="14"/>
      <c r="H476" s="14"/>
      <c r="I476" s="14"/>
      <c r="N476" s="14"/>
      <c r="O476" s="14"/>
      <c r="P476" s="14"/>
      <c r="W476" s="14"/>
      <c r="X476" s="14"/>
      <c r="Y476" s="14"/>
      <c r="Z476" s="14"/>
      <c r="AA476" s="14"/>
    </row>
    <row r="477" spans="1:27" ht="15.75" customHeight="1" x14ac:dyDescent="0.25">
      <c r="A477" s="12"/>
      <c r="B477" s="14"/>
      <c r="D477" s="14"/>
      <c r="E477" s="14"/>
      <c r="F477" s="14"/>
      <c r="G477" s="14"/>
      <c r="H477" s="14"/>
      <c r="I477" s="14"/>
      <c r="N477" s="14"/>
      <c r="O477" s="14"/>
      <c r="P477" s="14"/>
      <c r="W477" s="14"/>
      <c r="X477" s="14"/>
      <c r="Y477" s="14"/>
      <c r="Z477" s="14"/>
      <c r="AA477" s="14"/>
    </row>
    <row r="478" spans="1:27" ht="15.75" customHeight="1" x14ac:dyDescent="0.25">
      <c r="A478" s="12"/>
      <c r="B478" s="14"/>
      <c r="D478" s="14"/>
      <c r="E478" s="14"/>
      <c r="F478" s="14"/>
      <c r="G478" s="14"/>
      <c r="H478" s="14"/>
      <c r="I478" s="14"/>
      <c r="N478" s="14"/>
      <c r="O478" s="14"/>
      <c r="P478" s="14"/>
      <c r="W478" s="14"/>
      <c r="X478" s="14"/>
      <c r="Y478" s="14"/>
      <c r="Z478" s="14"/>
      <c r="AA478" s="14"/>
    </row>
    <row r="479" spans="1:27" ht="15.75" customHeight="1" x14ac:dyDescent="0.25">
      <c r="A479" s="12"/>
      <c r="B479" s="14"/>
      <c r="D479" s="14"/>
      <c r="E479" s="14"/>
      <c r="F479" s="14"/>
      <c r="G479" s="14"/>
      <c r="H479" s="14"/>
      <c r="I479" s="14"/>
      <c r="N479" s="14"/>
      <c r="O479" s="14"/>
      <c r="P479" s="14"/>
      <c r="W479" s="14"/>
      <c r="X479" s="14"/>
      <c r="Y479" s="14"/>
      <c r="Z479" s="14"/>
      <c r="AA479" s="14"/>
    </row>
    <row r="480" spans="1:27" ht="15.75" customHeight="1" x14ac:dyDescent="0.25">
      <c r="A480" s="12"/>
      <c r="B480" s="14"/>
      <c r="D480" s="14"/>
      <c r="E480" s="14"/>
      <c r="F480" s="14"/>
      <c r="G480" s="14"/>
      <c r="H480" s="14"/>
      <c r="I480" s="14"/>
      <c r="N480" s="14"/>
      <c r="O480" s="14"/>
      <c r="P480" s="14"/>
      <c r="W480" s="14"/>
      <c r="X480" s="14"/>
      <c r="Y480" s="14"/>
      <c r="Z480" s="14"/>
      <c r="AA480" s="14"/>
    </row>
    <row r="481" spans="1:27" ht="15.75" customHeight="1" x14ac:dyDescent="0.25">
      <c r="A481" s="12"/>
      <c r="B481" s="14"/>
      <c r="D481" s="14"/>
      <c r="E481" s="14"/>
      <c r="F481" s="14"/>
      <c r="G481" s="14"/>
      <c r="H481" s="14"/>
      <c r="I481" s="14"/>
      <c r="N481" s="14"/>
      <c r="O481" s="14"/>
      <c r="P481" s="14"/>
      <c r="W481" s="14"/>
      <c r="X481" s="14"/>
      <c r="Y481" s="14"/>
      <c r="Z481" s="14"/>
      <c r="AA481" s="14"/>
    </row>
    <row r="482" spans="1:27" ht="15.75" customHeight="1" x14ac:dyDescent="0.25">
      <c r="A482" s="12"/>
      <c r="B482" s="14"/>
      <c r="D482" s="14"/>
      <c r="E482" s="14"/>
      <c r="F482" s="14"/>
      <c r="G482" s="14"/>
      <c r="H482" s="14"/>
      <c r="I482" s="14"/>
      <c r="N482" s="14"/>
      <c r="O482" s="14"/>
      <c r="P482" s="14"/>
      <c r="W482" s="14"/>
      <c r="X482" s="14"/>
      <c r="Y482" s="14"/>
      <c r="Z482" s="14"/>
      <c r="AA482" s="14"/>
    </row>
    <row r="483" spans="1:27" ht="15.75" customHeight="1" x14ac:dyDescent="0.25">
      <c r="A483" s="12"/>
      <c r="B483" s="14"/>
      <c r="D483" s="14"/>
      <c r="E483" s="14"/>
      <c r="F483" s="14"/>
      <c r="G483" s="14"/>
      <c r="H483" s="14"/>
      <c r="I483" s="14"/>
      <c r="N483" s="14"/>
      <c r="O483" s="14"/>
      <c r="P483" s="14"/>
      <c r="W483" s="14"/>
      <c r="X483" s="14"/>
      <c r="Y483" s="14"/>
      <c r="Z483" s="14"/>
      <c r="AA483" s="14"/>
    </row>
    <row r="484" spans="1:27" ht="15.75" customHeight="1" x14ac:dyDescent="0.25">
      <c r="A484" s="12"/>
      <c r="B484" s="14"/>
      <c r="D484" s="14"/>
      <c r="E484" s="14"/>
      <c r="F484" s="14"/>
      <c r="G484" s="14"/>
      <c r="H484" s="14"/>
      <c r="I484" s="14"/>
      <c r="N484" s="14"/>
      <c r="O484" s="14"/>
      <c r="P484" s="14"/>
      <c r="W484" s="14"/>
      <c r="X484" s="14"/>
      <c r="Y484" s="14"/>
      <c r="Z484" s="14"/>
      <c r="AA484" s="14"/>
    </row>
    <row r="485" spans="1:27" ht="15.75" customHeight="1" x14ac:dyDescent="0.25">
      <c r="A485" s="12"/>
      <c r="B485" s="14"/>
      <c r="D485" s="14"/>
      <c r="E485" s="14"/>
      <c r="F485" s="14"/>
      <c r="G485" s="14"/>
      <c r="H485" s="14"/>
      <c r="I485" s="14"/>
      <c r="N485" s="14"/>
      <c r="O485" s="14"/>
      <c r="P485" s="14"/>
      <c r="W485" s="14"/>
      <c r="X485" s="14"/>
      <c r="Y485" s="14"/>
      <c r="Z485" s="14"/>
      <c r="AA485" s="14"/>
    </row>
    <row r="486" spans="1:27" ht="15.75" customHeight="1" x14ac:dyDescent="0.25">
      <c r="A486" s="12"/>
      <c r="B486" s="14"/>
      <c r="D486" s="14"/>
      <c r="E486" s="14"/>
      <c r="F486" s="14"/>
      <c r="G486" s="14"/>
      <c r="H486" s="14"/>
      <c r="I486" s="14"/>
      <c r="N486" s="14"/>
      <c r="O486" s="14"/>
      <c r="P486" s="14"/>
      <c r="W486" s="14"/>
      <c r="X486" s="14"/>
      <c r="Y486" s="14"/>
      <c r="Z486" s="14"/>
      <c r="AA486" s="14"/>
    </row>
    <row r="487" spans="1:27" ht="15.75" customHeight="1" x14ac:dyDescent="0.25">
      <c r="A487" s="12"/>
      <c r="B487" s="14"/>
      <c r="D487" s="14"/>
      <c r="E487" s="14"/>
      <c r="F487" s="14"/>
      <c r="G487" s="14"/>
      <c r="H487" s="14"/>
      <c r="I487" s="14"/>
      <c r="N487" s="14"/>
      <c r="O487" s="14"/>
      <c r="P487" s="14"/>
      <c r="W487" s="14"/>
      <c r="X487" s="14"/>
      <c r="Y487" s="14"/>
      <c r="Z487" s="14"/>
      <c r="AA487" s="14"/>
    </row>
    <row r="488" spans="1:27" ht="15.75" customHeight="1" x14ac:dyDescent="0.25">
      <c r="A488" s="12"/>
      <c r="B488" s="14"/>
      <c r="D488" s="14"/>
      <c r="E488" s="14"/>
      <c r="F488" s="14"/>
      <c r="G488" s="14"/>
      <c r="H488" s="14"/>
      <c r="I488" s="14"/>
      <c r="N488" s="14"/>
      <c r="O488" s="14"/>
      <c r="P488" s="14"/>
      <c r="W488" s="14"/>
      <c r="X488" s="14"/>
      <c r="Y488" s="14"/>
      <c r="Z488" s="14"/>
      <c r="AA488" s="14"/>
    </row>
    <row r="489" spans="1:27" ht="15.75" customHeight="1" x14ac:dyDescent="0.25">
      <c r="A489" s="12"/>
      <c r="B489" s="14"/>
      <c r="D489" s="14"/>
      <c r="E489" s="14"/>
      <c r="F489" s="14"/>
      <c r="G489" s="14"/>
      <c r="H489" s="14"/>
      <c r="I489" s="14"/>
      <c r="N489" s="14"/>
      <c r="O489" s="14"/>
      <c r="P489" s="14"/>
      <c r="W489" s="14"/>
      <c r="X489" s="14"/>
      <c r="Y489" s="14"/>
      <c r="Z489" s="14"/>
      <c r="AA489" s="14"/>
    </row>
    <row r="490" spans="1:27" ht="15.75" customHeight="1" x14ac:dyDescent="0.25">
      <c r="A490" s="12"/>
      <c r="B490" s="14"/>
      <c r="D490" s="14"/>
      <c r="E490" s="14"/>
      <c r="F490" s="14"/>
      <c r="G490" s="14"/>
      <c r="H490" s="14"/>
      <c r="I490" s="14"/>
      <c r="N490" s="14"/>
      <c r="O490" s="14"/>
      <c r="P490" s="14"/>
      <c r="W490" s="14"/>
      <c r="X490" s="14"/>
      <c r="Y490" s="14"/>
      <c r="Z490" s="14"/>
      <c r="AA490" s="14"/>
    </row>
    <row r="491" spans="1:27" ht="15.75" customHeight="1" x14ac:dyDescent="0.25">
      <c r="A491" s="12"/>
      <c r="B491" s="14"/>
      <c r="D491" s="14"/>
      <c r="E491" s="14"/>
      <c r="F491" s="14"/>
      <c r="G491" s="14"/>
      <c r="H491" s="14"/>
      <c r="I491" s="14"/>
      <c r="N491" s="14"/>
      <c r="O491" s="14"/>
      <c r="P491" s="14"/>
      <c r="W491" s="14"/>
      <c r="X491" s="14"/>
      <c r="Y491" s="14"/>
      <c r="Z491" s="14"/>
      <c r="AA491" s="14"/>
    </row>
    <row r="492" spans="1:27" ht="15.75" customHeight="1" x14ac:dyDescent="0.25">
      <c r="A492" s="12"/>
      <c r="B492" s="14"/>
      <c r="D492" s="14"/>
      <c r="E492" s="14"/>
      <c r="F492" s="14"/>
      <c r="G492" s="14"/>
      <c r="H492" s="14"/>
      <c r="I492" s="14"/>
      <c r="N492" s="14"/>
      <c r="O492" s="14"/>
      <c r="P492" s="14"/>
      <c r="W492" s="14"/>
      <c r="X492" s="14"/>
      <c r="Y492" s="14"/>
      <c r="Z492" s="14"/>
      <c r="AA492" s="14"/>
    </row>
    <row r="493" spans="1:27" ht="15.75" customHeight="1" x14ac:dyDescent="0.25">
      <c r="A493" s="12"/>
      <c r="B493" s="14"/>
      <c r="D493" s="14"/>
      <c r="E493" s="14"/>
      <c r="F493" s="14"/>
      <c r="G493" s="14"/>
      <c r="H493" s="14"/>
      <c r="I493" s="14"/>
      <c r="N493" s="14"/>
      <c r="O493" s="14"/>
      <c r="P493" s="14"/>
      <c r="W493" s="14"/>
      <c r="X493" s="14"/>
      <c r="Y493" s="14"/>
      <c r="Z493" s="14"/>
      <c r="AA493" s="14"/>
    </row>
    <row r="494" spans="1:27" ht="15.75" customHeight="1" x14ac:dyDescent="0.25">
      <c r="A494" s="12"/>
      <c r="B494" s="14"/>
      <c r="D494" s="14"/>
      <c r="E494" s="14"/>
      <c r="F494" s="14"/>
      <c r="G494" s="14"/>
      <c r="H494" s="14"/>
      <c r="I494" s="14"/>
      <c r="N494" s="14"/>
      <c r="O494" s="14"/>
      <c r="P494" s="14"/>
      <c r="W494" s="14"/>
      <c r="X494" s="14"/>
      <c r="Y494" s="14"/>
      <c r="Z494" s="14"/>
      <c r="AA494" s="14"/>
    </row>
    <row r="495" spans="1:27" ht="15.75" customHeight="1" x14ac:dyDescent="0.25">
      <c r="A495" s="12"/>
      <c r="B495" s="14"/>
      <c r="D495" s="14"/>
      <c r="E495" s="14"/>
      <c r="F495" s="14"/>
      <c r="G495" s="14"/>
      <c r="H495" s="14"/>
      <c r="I495" s="14"/>
      <c r="N495" s="14"/>
      <c r="O495" s="14"/>
      <c r="P495" s="14"/>
      <c r="W495" s="14"/>
      <c r="X495" s="14"/>
      <c r="Y495" s="14"/>
      <c r="Z495" s="14"/>
      <c r="AA495" s="14"/>
    </row>
    <row r="496" spans="1:27" ht="15.75" customHeight="1" x14ac:dyDescent="0.25">
      <c r="A496" s="12"/>
      <c r="B496" s="14"/>
      <c r="D496" s="14"/>
      <c r="E496" s="14"/>
      <c r="F496" s="14"/>
      <c r="G496" s="14"/>
      <c r="H496" s="14"/>
      <c r="I496" s="14"/>
      <c r="N496" s="14"/>
      <c r="O496" s="14"/>
      <c r="P496" s="14"/>
      <c r="W496" s="14"/>
      <c r="X496" s="14"/>
      <c r="Y496" s="14"/>
      <c r="Z496" s="14"/>
      <c r="AA496" s="14"/>
    </row>
    <row r="497" spans="1:27" ht="15.75" customHeight="1" x14ac:dyDescent="0.25">
      <c r="A497" s="12"/>
      <c r="B497" s="14"/>
      <c r="D497" s="14"/>
      <c r="E497" s="14"/>
      <c r="F497" s="14"/>
      <c r="G497" s="14"/>
      <c r="H497" s="14"/>
      <c r="I497" s="14"/>
      <c r="N497" s="14"/>
      <c r="O497" s="14"/>
      <c r="P497" s="14"/>
      <c r="W497" s="14"/>
      <c r="X497" s="14"/>
      <c r="Y497" s="14"/>
      <c r="Z497" s="14"/>
      <c r="AA497" s="14"/>
    </row>
    <row r="498" spans="1:27" ht="15.75" customHeight="1" x14ac:dyDescent="0.25">
      <c r="A498" s="12"/>
      <c r="B498" s="14"/>
      <c r="D498" s="14"/>
      <c r="E498" s="14"/>
      <c r="F498" s="14"/>
      <c r="G498" s="14"/>
      <c r="H498" s="14"/>
      <c r="I498" s="14"/>
      <c r="N498" s="14"/>
      <c r="O498" s="14"/>
      <c r="P498" s="14"/>
      <c r="W498" s="14"/>
      <c r="X498" s="14"/>
      <c r="Y498" s="14"/>
      <c r="Z498" s="14"/>
      <c r="AA498" s="14"/>
    </row>
    <row r="499" spans="1:27" ht="15.75" customHeight="1" x14ac:dyDescent="0.25">
      <c r="A499" s="12"/>
      <c r="B499" s="14"/>
      <c r="D499" s="14"/>
      <c r="E499" s="14"/>
      <c r="F499" s="14"/>
      <c r="G499" s="14"/>
      <c r="H499" s="14"/>
      <c r="I499" s="14"/>
      <c r="N499" s="14"/>
      <c r="O499" s="14"/>
      <c r="P499" s="14"/>
      <c r="W499" s="14"/>
      <c r="X499" s="14"/>
      <c r="Y499" s="14"/>
      <c r="Z499" s="14"/>
      <c r="AA499" s="14"/>
    </row>
    <row r="500" spans="1:27" ht="15.75" customHeight="1" x14ac:dyDescent="0.25">
      <c r="A500" s="12"/>
      <c r="B500" s="14"/>
      <c r="D500" s="14"/>
      <c r="E500" s="14"/>
      <c r="F500" s="14"/>
      <c r="G500" s="14"/>
      <c r="H500" s="14"/>
      <c r="I500" s="14"/>
      <c r="N500" s="14"/>
      <c r="O500" s="14"/>
      <c r="P500" s="14"/>
      <c r="W500" s="14"/>
      <c r="X500" s="14"/>
      <c r="Y500" s="14"/>
      <c r="Z500" s="14"/>
      <c r="AA500" s="14"/>
    </row>
    <row r="501" spans="1:27" ht="15.75" customHeight="1" x14ac:dyDescent="0.25">
      <c r="A501" s="12"/>
      <c r="B501" s="14"/>
      <c r="D501" s="14"/>
      <c r="E501" s="14"/>
      <c r="F501" s="14"/>
      <c r="G501" s="14"/>
      <c r="H501" s="14"/>
      <c r="I501" s="14"/>
      <c r="N501" s="14"/>
      <c r="O501" s="14"/>
      <c r="P501" s="14"/>
      <c r="W501" s="14"/>
      <c r="X501" s="14"/>
      <c r="Y501" s="14"/>
      <c r="Z501" s="14"/>
      <c r="AA501" s="14"/>
    </row>
    <row r="502" spans="1:27" ht="15.75" customHeight="1" x14ac:dyDescent="0.25">
      <c r="A502" s="12"/>
      <c r="B502" s="14"/>
      <c r="D502" s="14"/>
      <c r="E502" s="14"/>
      <c r="F502" s="14"/>
      <c r="G502" s="14"/>
      <c r="H502" s="14"/>
      <c r="I502" s="14"/>
      <c r="N502" s="14"/>
      <c r="O502" s="14"/>
      <c r="P502" s="14"/>
      <c r="W502" s="14"/>
      <c r="X502" s="14"/>
      <c r="Y502" s="14"/>
      <c r="Z502" s="14"/>
      <c r="AA502" s="14"/>
    </row>
    <row r="503" spans="1:27" ht="15.75" customHeight="1" x14ac:dyDescent="0.25">
      <c r="A503" s="12"/>
      <c r="B503" s="14"/>
      <c r="D503" s="14"/>
      <c r="E503" s="14"/>
      <c r="F503" s="14"/>
      <c r="G503" s="14"/>
      <c r="H503" s="14"/>
      <c r="I503" s="14"/>
      <c r="N503" s="14"/>
      <c r="O503" s="14"/>
      <c r="P503" s="14"/>
      <c r="W503" s="14"/>
      <c r="X503" s="14"/>
      <c r="Y503" s="14"/>
      <c r="Z503" s="14"/>
      <c r="AA503" s="14"/>
    </row>
    <row r="504" spans="1:27" ht="15.75" customHeight="1" x14ac:dyDescent="0.25">
      <c r="A504" s="12"/>
      <c r="B504" s="14"/>
      <c r="D504" s="14"/>
      <c r="E504" s="14"/>
      <c r="F504" s="14"/>
      <c r="G504" s="14"/>
      <c r="H504" s="14"/>
      <c r="I504" s="14"/>
      <c r="N504" s="14"/>
      <c r="O504" s="14"/>
      <c r="P504" s="14"/>
      <c r="W504" s="14"/>
      <c r="X504" s="14"/>
      <c r="Y504" s="14"/>
      <c r="Z504" s="14"/>
      <c r="AA504" s="14"/>
    </row>
    <row r="505" spans="1:27" ht="15.75" customHeight="1" x14ac:dyDescent="0.25">
      <c r="A505" s="12"/>
      <c r="B505" s="14"/>
      <c r="D505" s="14"/>
      <c r="E505" s="14"/>
      <c r="F505" s="14"/>
      <c r="G505" s="14"/>
      <c r="H505" s="14"/>
      <c r="I505" s="14"/>
      <c r="N505" s="14"/>
      <c r="O505" s="14"/>
      <c r="P505" s="14"/>
      <c r="W505" s="14"/>
      <c r="X505" s="14"/>
      <c r="Y505" s="14"/>
      <c r="Z505" s="14"/>
      <c r="AA505" s="14"/>
    </row>
    <row r="506" spans="1:27" ht="15.75" customHeight="1" x14ac:dyDescent="0.25">
      <c r="A506" s="12"/>
      <c r="B506" s="14"/>
      <c r="D506" s="14"/>
      <c r="E506" s="14"/>
      <c r="F506" s="14"/>
      <c r="G506" s="14"/>
      <c r="H506" s="14"/>
      <c r="I506" s="14"/>
      <c r="N506" s="14"/>
      <c r="O506" s="14"/>
      <c r="P506" s="14"/>
      <c r="W506" s="14"/>
      <c r="X506" s="14"/>
      <c r="Y506" s="14"/>
      <c r="Z506" s="14"/>
      <c r="AA506" s="14"/>
    </row>
    <row r="507" spans="1:27" ht="15.75" customHeight="1" x14ac:dyDescent="0.25">
      <c r="A507" s="12"/>
      <c r="B507" s="14"/>
      <c r="D507" s="14"/>
      <c r="E507" s="14"/>
      <c r="F507" s="14"/>
      <c r="G507" s="14"/>
      <c r="H507" s="14"/>
      <c r="I507" s="14"/>
      <c r="N507" s="14"/>
      <c r="O507" s="14"/>
      <c r="P507" s="14"/>
      <c r="W507" s="14"/>
      <c r="X507" s="14"/>
      <c r="Y507" s="14"/>
      <c r="Z507" s="14"/>
      <c r="AA507" s="14"/>
    </row>
    <row r="508" spans="1:27" ht="15.75" customHeight="1" x14ac:dyDescent="0.25">
      <c r="A508" s="12"/>
      <c r="B508" s="14"/>
      <c r="D508" s="14"/>
      <c r="E508" s="14"/>
      <c r="F508" s="14"/>
      <c r="G508" s="14"/>
      <c r="H508" s="14"/>
      <c r="I508" s="14"/>
      <c r="N508" s="14"/>
      <c r="O508" s="14"/>
      <c r="P508" s="14"/>
      <c r="W508" s="14"/>
      <c r="X508" s="14"/>
      <c r="Y508" s="14"/>
      <c r="Z508" s="14"/>
      <c r="AA508" s="14"/>
    </row>
    <row r="509" spans="1:27" ht="15.75" customHeight="1" x14ac:dyDescent="0.25">
      <c r="A509" s="12"/>
      <c r="B509" s="14"/>
      <c r="D509" s="14"/>
      <c r="E509" s="14"/>
      <c r="F509" s="14"/>
      <c r="G509" s="14"/>
      <c r="H509" s="14"/>
      <c r="I509" s="14"/>
      <c r="N509" s="14"/>
      <c r="O509" s="14"/>
      <c r="P509" s="14"/>
      <c r="W509" s="14"/>
      <c r="X509" s="14"/>
      <c r="Y509" s="14"/>
      <c r="Z509" s="14"/>
      <c r="AA509" s="14"/>
    </row>
    <row r="510" spans="1:27" ht="15.75" customHeight="1" x14ac:dyDescent="0.25">
      <c r="A510" s="12"/>
      <c r="B510" s="14"/>
      <c r="D510" s="14"/>
      <c r="E510" s="14"/>
      <c r="F510" s="14"/>
      <c r="G510" s="14"/>
      <c r="H510" s="14"/>
      <c r="I510" s="14"/>
      <c r="N510" s="14"/>
      <c r="O510" s="14"/>
      <c r="P510" s="14"/>
      <c r="W510" s="14"/>
      <c r="X510" s="14"/>
      <c r="Y510" s="14"/>
      <c r="Z510" s="14"/>
      <c r="AA510" s="14"/>
    </row>
    <row r="511" spans="1:27" ht="15.75" customHeight="1" x14ac:dyDescent="0.25">
      <c r="A511" s="12"/>
      <c r="B511" s="14"/>
      <c r="D511" s="14"/>
      <c r="E511" s="14"/>
      <c r="F511" s="14"/>
      <c r="G511" s="14"/>
      <c r="H511" s="14"/>
      <c r="I511" s="14"/>
      <c r="N511" s="14"/>
      <c r="O511" s="14"/>
      <c r="P511" s="14"/>
      <c r="W511" s="14"/>
      <c r="X511" s="14"/>
      <c r="Y511" s="14"/>
      <c r="Z511" s="14"/>
      <c r="AA511" s="14"/>
    </row>
    <row r="512" spans="1:27" ht="15.75" customHeight="1" x14ac:dyDescent="0.25">
      <c r="A512" s="12"/>
      <c r="B512" s="14"/>
      <c r="D512" s="14"/>
      <c r="E512" s="14"/>
      <c r="F512" s="14"/>
      <c r="G512" s="14"/>
      <c r="H512" s="14"/>
      <c r="I512" s="14"/>
      <c r="N512" s="14"/>
      <c r="O512" s="14"/>
      <c r="P512" s="14"/>
      <c r="W512" s="14"/>
      <c r="X512" s="14"/>
      <c r="Y512" s="14"/>
      <c r="Z512" s="14"/>
      <c r="AA512" s="14"/>
    </row>
    <row r="513" spans="1:27" ht="15.75" customHeight="1" x14ac:dyDescent="0.25">
      <c r="A513" s="12"/>
      <c r="B513" s="14"/>
      <c r="D513" s="14"/>
      <c r="E513" s="14"/>
      <c r="F513" s="14"/>
      <c r="G513" s="14"/>
      <c r="H513" s="14"/>
      <c r="I513" s="14"/>
      <c r="N513" s="14"/>
      <c r="O513" s="14"/>
      <c r="P513" s="14"/>
      <c r="W513" s="14"/>
      <c r="X513" s="14"/>
      <c r="Y513" s="14"/>
      <c r="Z513" s="14"/>
      <c r="AA513" s="14"/>
    </row>
    <row r="514" spans="1:27" ht="15.75" customHeight="1" x14ac:dyDescent="0.25">
      <c r="A514" s="12"/>
      <c r="B514" s="14"/>
      <c r="D514" s="14"/>
      <c r="E514" s="14"/>
      <c r="F514" s="14"/>
      <c r="G514" s="14"/>
      <c r="H514" s="14"/>
      <c r="I514" s="14"/>
      <c r="N514" s="14"/>
      <c r="O514" s="14"/>
      <c r="P514" s="14"/>
      <c r="W514" s="14"/>
      <c r="X514" s="14"/>
      <c r="Y514" s="14"/>
      <c r="Z514" s="14"/>
      <c r="AA514" s="14"/>
    </row>
    <row r="515" spans="1:27" ht="15.75" customHeight="1" x14ac:dyDescent="0.25">
      <c r="A515" s="12"/>
      <c r="B515" s="14"/>
      <c r="D515" s="14"/>
      <c r="E515" s="14"/>
      <c r="F515" s="14"/>
      <c r="G515" s="14"/>
      <c r="H515" s="14"/>
      <c r="I515" s="14"/>
      <c r="N515" s="14"/>
      <c r="O515" s="14"/>
      <c r="P515" s="14"/>
      <c r="W515" s="14"/>
      <c r="X515" s="14"/>
      <c r="Y515" s="14"/>
      <c r="Z515" s="14"/>
      <c r="AA515" s="14"/>
    </row>
    <row r="516" spans="1:27" ht="15.75" customHeight="1" x14ac:dyDescent="0.25">
      <c r="A516" s="12"/>
      <c r="B516" s="14"/>
      <c r="D516" s="14"/>
      <c r="E516" s="14"/>
      <c r="F516" s="14"/>
      <c r="G516" s="14"/>
      <c r="H516" s="14"/>
      <c r="I516" s="14"/>
      <c r="N516" s="14"/>
      <c r="O516" s="14"/>
      <c r="P516" s="14"/>
      <c r="W516" s="14"/>
      <c r="X516" s="14"/>
      <c r="Y516" s="14"/>
      <c r="Z516" s="14"/>
      <c r="AA516" s="14"/>
    </row>
    <row r="517" spans="1:27" ht="15.75" customHeight="1" x14ac:dyDescent="0.25">
      <c r="A517" s="12"/>
      <c r="B517" s="14"/>
      <c r="D517" s="14"/>
      <c r="E517" s="14"/>
      <c r="F517" s="14"/>
      <c r="G517" s="14"/>
      <c r="H517" s="14"/>
      <c r="I517" s="14"/>
      <c r="N517" s="14"/>
      <c r="O517" s="14"/>
      <c r="P517" s="14"/>
      <c r="W517" s="14"/>
      <c r="X517" s="14"/>
      <c r="Y517" s="14"/>
      <c r="Z517" s="14"/>
      <c r="AA517" s="14"/>
    </row>
    <row r="518" spans="1:27" ht="15.75" customHeight="1" x14ac:dyDescent="0.25">
      <c r="A518" s="12"/>
      <c r="B518" s="14"/>
      <c r="D518" s="14"/>
      <c r="E518" s="14"/>
      <c r="F518" s="14"/>
      <c r="G518" s="14"/>
      <c r="H518" s="14"/>
      <c r="I518" s="14"/>
      <c r="N518" s="14"/>
      <c r="O518" s="14"/>
      <c r="P518" s="14"/>
      <c r="W518" s="14"/>
      <c r="X518" s="14"/>
      <c r="Y518" s="14"/>
      <c r="Z518" s="14"/>
      <c r="AA518" s="14"/>
    </row>
    <row r="519" spans="1:27" ht="15.75" customHeight="1" x14ac:dyDescent="0.25">
      <c r="A519" s="12"/>
      <c r="B519" s="14"/>
      <c r="D519" s="14"/>
      <c r="E519" s="14"/>
      <c r="F519" s="14"/>
      <c r="G519" s="14"/>
      <c r="H519" s="14"/>
      <c r="I519" s="14"/>
      <c r="N519" s="14"/>
      <c r="O519" s="14"/>
      <c r="P519" s="14"/>
      <c r="W519" s="14"/>
      <c r="X519" s="14"/>
      <c r="Y519" s="14"/>
      <c r="Z519" s="14"/>
      <c r="AA519" s="14"/>
    </row>
    <row r="520" spans="1:27" ht="15.75" customHeight="1" x14ac:dyDescent="0.25">
      <c r="A520" s="12"/>
      <c r="B520" s="14"/>
      <c r="D520" s="14"/>
      <c r="E520" s="14"/>
      <c r="F520" s="14"/>
      <c r="G520" s="14"/>
      <c r="H520" s="14"/>
      <c r="I520" s="14"/>
      <c r="N520" s="14"/>
      <c r="O520" s="14"/>
      <c r="P520" s="14"/>
      <c r="W520" s="14"/>
      <c r="X520" s="14"/>
      <c r="Y520" s="14"/>
      <c r="Z520" s="14"/>
      <c r="AA520" s="14"/>
    </row>
    <row r="521" spans="1:27" ht="15.75" customHeight="1" x14ac:dyDescent="0.25">
      <c r="A521" s="12"/>
      <c r="B521" s="14"/>
      <c r="D521" s="14"/>
      <c r="E521" s="14"/>
      <c r="F521" s="14"/>
      <c r="G521" s="14"/>
      <c r="H521" s="14"/>
      <c r="I521" s="14"/>
      <c r="N521" s="14"/>
      <c r="O521" s="14"/>
      <c r="P521" s="14"/>
      <c r="W521" s="14"/>
      <c r="X521" s="14"/>
      <c r="Y521" s="14"/>
      <c r="Z521" s="14"/>
      <c r="AA521" s="14"/>
    </row>
    <row r="522" spans="1:27" ht="15.75" customHeight="1" x14ac:dyDescent="0.25">
      <c r="A522" s="12"/>
      <c r="B522" s="14"/>
      <c r="D522" s="14"/>
      <c r="E522" s="14"/>
      <c r="F522" s="14"/>
      <c r="G522" s="14"/>
      <c r="H522" s="14"/>
      <c r="I522" s="14"/>
      <c r="N522" s="14"/>
      <c r="O522" s="14"/>
      <c r="P522" s="14"/>
      <c r="W522" s="14"/>
      <c r="X522" s="14"/>
      <c r="Y522" s="14"/>
      <c r="Z522" s="14"/>
      <c r="AA522" s="14"/>
    </row>
    <row r="523" spans="1:27" ht="15.75" customHeight="1" x14ac:dyDescent="0.25">
      <c r="A523" s="12"/>
      <c r="B523" s="14"/>
      <c r="D523" s="14"/>
      <c r="E523" s="14"/>
      <c r="F523" s="14"/>
      <c r="G523" s="14"/>
      <c r="H523" s="14"/>
      <c r="I523" s="14"/>
      <c r="N523" s="14"/>
      <c r="O523" s="14"/>
      <c r="P523" s="14"/>
      <c r="W523" s="14"/>
      <c r="X523" s="14"/>
      <c r="Y523" s="14"/>
      <c r="Z523" s="14"/>
      <c r="AA523" s="14"/>
    </row>
    <row r="524" spans="1:27" ht="15.75" customHeight="1" x14ac:dyDescent="0.25">
      <c r="A524" s="12"/>
      <c r="B524" s="14"/>
      <c r="D524" s="14"/>
      <c r="E524" s="14"/>
      <c r="F524" s="14"/>
      <c r="G524" s="14"/>
      <c r="H524" s="14"/>
      <c r="I524" s="14"/>
      <c r="N524" s="14"/>
      <c r="O524" s="14"/>
      <c r="P524" s="14"/>
      <c r="W524" s="14"/>
      <c r="X524" s="14"/>
      <c r="Y524" s="14"/>
      <c r="Z524" s="14"/>
      <c r="AA524" s="14"/>
    </row>
    <row r="525" spans="1:27" ht="15.75" customHeight="1" x14ac:dyDescent="0.25">
      <c r="A525" s="12"/>
      <c r="B525" s="14"/>
      <c r="D525" s="14"/>
      <c r="E525" s="14"/>
      <c r="F525" s="14"/>
      <c r="G525" s="14"/>
      <c r="H525" s="14"/>
      <c r="I525" s="14"/>
      <c r="N525" s="14"/>
      <c r="O525" s="14"/>
      <c r="P525" s="14"/>
      <c r="W525" s="14"/>
      <c r="X525" s="14"/>
      <c r="Y525" s="14"/>
      <c r="Z525" s="14"/>
      <c r="AA525" s="14"/>
    </row>
    <row r="526" spans="1:27" ht="15.75" customHeight="1" x14ac:dyDescent="0.25">
      <c r="A526" s="12"/>
      <c r="B526" s="14"/>
      <c r="D526" s="14"/>
      <c r="E526" s="14"/>
      <c r="F526" s="14"/>
      <c r="G526" s="14"/>
      <c r="H526" s="14"/>
      <c r="I526" s="14"/>
      <c r="N526" s="14"/>
      <c r="O526" s="14"/>
      <c r="P526" s="14"/>
      <c r="W526" s="14"/>
      <c r="X526" s="14"/>
      <c r="Y526" s="14"/>
      <c r="Z526" s="14"/>
      <c r="AA526" s="14"/>
    </row>
    <row r="527" spans="1:27" ht="15.75" customHeight="1" x14ac:dyDescent="0.25">
      <c r="A527" s="12"/>
      <c r="B527" s="14"/>
      <c r="D527" s="14"/>
      <c r="E527" s="14"/>
      <c r="F527" s="14"/>
      <c r="G527" s="14"/>
      <c r="H527" s="14"/>
      <c r="I527" s="14"/>
      <c r="N527" s="14"/>
      <c r="O527" s="14"/>
      <c r="P527" s="14"/>
      <c r="W527" s="14"/>
      <c r="X527" s="14"/>
      <c r="Y527" s="14"/>
      <c r="Z527" s="14"/>
      <c r="AA527" s="14"/>
    </row>
    <row r="528" spans="1:27" ht="15.75" customHeight="1" x14ac:dyDescent="0.25">
      <c r="A528" s="12"/>
      <c r="B528" s="14"/>
      <c r="D528" s="14"/>
      <c r="E528" s="14"/>
      <c r="F528" s="14"/>
      <c r="G528" s="14"/>
      <c r="H528" s="14"/>
      <c r="I528" s="14"/>
      <c r="N528" s="14"/>
      <c r="O528" s="14"/>
      <c r="P528" s="14"/>
      <c r="W528" s="14"/>
      <c r="X528" s="14"/>
      <c r="Y528" s="14"/>
      <c r="Z528" s="14"/>
      <c r="AA528" s="14"/>
    </row>
    <row r="529" spans="1:27" ht="15.75" customHeight="1" x14ac:dyDescent="0.25">
      <c r="A529" s="12"/>
      <c r="B529" s="14"/>
      <c r="D529" s="14"/>
      <c r="E529" s="14"/>
      <c r="F529" s="14"/>
      <c r="G529" s="14"/>
      <c r="H529" s="14"/>
      <c r="I529" s="14"/>
      <c r="N529" s="14"/>
      <c r="O529" s="14"/>
      <c r="P529" s="14"/>
      <c r="W529" s="14"/>
      <c r="X529" s="14"/>
      <c r="Y529" s="14"/>
      <c r="Z529" s="14"/>
      <c r="AA529" s="14"/>
    </row>
    <row r="530" spans="1:27" ht="15.75" customHeight="1" x14ac:dyDescent="0.25">
      <c r="A530" s="12"/>
      <c r="B530" s="14"/>
      <c r="D530" s="14"/>
      <c r="E530" s="14"/>
      <c r="F530" s="14"/>
      <c r="G530" s="14"/>
      <c r="H530" s="14"/>
      <c r="I530" s="14"/>
      <c r="N530" s="14"/>
      <c r="O530" s="14"/>
      <c r="P530" s="14"/>
      <c r="W530" s="14"/>
      <c r="X530" s="14"/>
      <c r="Y530" s="14"/>
      <c r="Z530" s="14"/>
      <c r="AA530" s="14"/>
    </row>
    <row r="531" spans="1:27" ht="15.75" customHeight="1" x14ac:dyDescent="0.25">
      <c r="A531" s="12"/>
      <c r="B531" s="14"/>
      <c r="D531" s="14"/>
      <c r="E531" s="14"/>
      <c r="F531" s="14"/>
      <c r="G531" s="14"/>
      <c r="H531" s="14"/>
      <c r="I531" s="14"/>
      <c r="N531" s="14"/>
      <c r="O531" s="14"/>
      <c r="P531" s="14"/>
      <c r="W531" s="14"/>
      <c r="X531" s="14"/>
      <c r="Y531" s="14"/>
      <c r="Z531" s="14"/>
      <c r="AA531" s="14"/>
    </row>
    <row r="532" spans="1:27" ht="15.75" customHeight="1" x14ac:dyDescent="0.25">
      <c r="A532" s="12"/>
      <c r="B532" s="14"/>
      <c r="D532" s="14"/>
      <c r="E532" s="14"/>
      <c r="F532" s="14"/>
      <c r="G532" s="14"/>
      <c r="H532" s="14"/>
      <c r="I532" s="14"/>
      <c r="N532" s="14"/>
      <c r="O532" s="14"/>
      <c r="P532" s="14"/>
      <c r="W532" s="14"/>
      <c r="X532" s="14"/>
      <c r="Y532" s="14"/>
      <c r="Z532" s="14"/>
      <c r="AA532" s="14"/>
    </row>
    <row r="533" spans="1:27" ht="15.75" customHeight="1" x14ac:dyDescent="0.25">
      <c r="A533" s="12"/>
      <c r="B533" s="14"/>
      <c r="D533" s="14"/>
      <c r="E533" s="14"/>
      <c r="F533" s="14"/>
      <c r="G533" s="14"/>
      <c r="H533" s="14"/>
      <c r="I533" s="14"/>
      <c r="N533" s="14"/>
      <c r="O533" s="14"/>
      <c r="P533" s="14"/>
      <c r="W533" s="14"/>
      <c r="X533" s="14"/>
      <c r="Y533" s="14"/>
      <c r="Z533" s="14"/>
      <c r="AA533" s="14"/>
    </row>
    <row r="534" spans="1:27" ht="15.75" customHeight="1" x14ac:dyDescent="0.25">
      <c r="A534" s="12"/>
      <c r="B534" s="14"/>
      <c r="D534" s="14"/>
      <c r="E534" s="14"/>
      <c r="F534" s="14"/>
      <c r="G534" s="14"/>
      <c r="H534" s="14"/>
      <c r="I534" s="14"/>
      <c r="N534" s="14"/>
      <c r="O534" s="14"/>
      <c r="P534" s="14"/>
      <c r="W534" s="14"/>
      <c r="X534" s="14"/>
      <c r="Y534" s="14"/>
      <c r="Z534" s="14"/>
      <c r="AA534" s="14"/>
    </row>
    <row r="535" spans="1:27" ht="15.75" customHeight="1" x14ac:dyDescent="0.25">
      <c r="A535" s="12"/>
      <c r="B535" s="14"/>
      <c r="D535" s="14"/>
      <c r="E535" s="14"/>
      <c r="F535" s="14"/>
      <c r="G535" s="14"/>
      <c r="H535" s="14"/>
      <c r="I535" s="14"/>
      <c r="N535" s="14"/>
      <c r="O535" s="14"/>
      <c r="P535" s="14"/>
      <c r="W535" s="14"/>
      <c r="X535" s="14"/>
      <c r="Y535" s="14"/>
      <c r="Z535" s="14"/>
      <c r="AA535" s="14"/>
    </row>
    <row r="536" spans="1:27" ht="15.75" customHeight="1" x14ac:dyDescent="0.25">
      <c r="A536" s="12"/>
      <c r="B536" s="14"/>
      <c r="D536" s="14"/>
      <c r="E536" s="14"/>
      <c r="F536" s="14"/>
      <c r="G536" s="14"/>
      <c r="H536" s="14"/>
      <c r="I536" s="14"/>
      <c r="N536" s="14"/>
      <c r="O536" s="14"/>
      <c r="P536" s="14"/>
      <c r="W536" s="14"/>
      <c r="X536" s="14"/>
      <c r="Y536" s="14"/>
      <c r="Z536" s="14"/>
      <c r="AA536" s="14"/>
    </row>
    <row r="537" spans="1:27" ht="15.75" customHeight="1" x14ac:dyDescent="0.25">
      <c r="A537" s="12"/>
      <c r="B537" s="14"/>
      <c r="D537" s="14"/>
      <c r="E537" s="14"/>
      <c r="F537" s="14"/>
      <c r="G537" s="14"/>
      <c r="H537" s="14"/>
      <c r="I537" s="14"/>
      <c r="N537" s="14"/>
      <c r="O537" s="14"/>
      <c r="P537" s="14"/>
      <c r="W537" s="14"/>
      <c r="X537" s="14"/>
      <c r="Y537" s="14"/>
      <c r="Z537" s="14"/>
      <c r="AA537" s="14"/>
    </row>
    <row r="538" spans="1:27" ht="15.75" customHeight="1" x14ac:dyDescent="0.25">
      <c r="A538" s="12"/>
      <c r="B538" s="14"/>
      <c r="D538" s="14"/>
      <c r="E538" s="14"/>
      <c r="F538" s="14"/>
      <c r="G538" s="14"/>
      <c r="H538" s="14"/>
      <c r="I538" s="14"/>
      <c r="N538" s="14"/>
      <c r="O538" s="14"/>
      <c r="P538" s="14"/>
      <c r="W538" s="14"/>
      <c r="X538" s="14"/>
      <c r="Y538" s="14"/>
      <c r="Z538" s="14"/>
      <c r="AA538" s="14"/>
    </row>
    <row r="539" spans="1:27" ht="15.75" customHeight="1" x14ac:dyDescent="0.25">
      <c r="A539" s="12"/>
      <c r="B539" s="14"/>
      <c r="D539" s="14"/>
      <c r="E539" s="14"/>
      <c r="F539" s="14"/>
      <c r="G539" s="14"/>
      <c r="H539" s="14"/>
      <c r="I539" s="14"/>
      <c r="N539" s="14"/>
      <c r="O539" s="14"/>
      <c r="P539" s="14"/>
      <c r="W539" s="14"/>
      <c r="X539" s="14"/>
      <c r="Y539" s="14"/>
      <c r="Z539" s="14"/>
      <c r="AA539" s="14"/>
    </row>
    <row r="540" spans="1:27" ht="15.75" customHeight="1" x14ac:dyDescent="0.25">
      <c r="A540" s="12"/>
      <c r="B540" s="14"/>
      <c r="D540" s="14"/>
      <c r="E540" s="14"/>
      <c r="F540" s="14"/>
      <c r="G540" s="14"/>
      <c r="H540" s="14"/>
      <c r="I540" s="14"/>
      <c r="N540" s="14"/>
      <c r="O540" s="14"/>
      <c r="P540" s="14"/>
      <c r="W540" s="14"/>
      <c r="X540" s="14"/>
      <c r="Y540" s="14"/>
      <c r="Z540" s="14"/>
      <c r="AA540" s="14"/>
    </row>
    <row r="541" spans="1:27" ht="15.75" customHeight="1" x14ac:dyDescent="0.25">
      <c r="A541" s="12"/>
      <c r="B541" s="14"/>
      <c r="D541" s="14"/>
      <c r="E541" s="14"/>
      <c r="F541" s="14"/>
      <c r="G541" s="14"/>
      <c r="H541" s="14"/>
      <c r="I541" s="14"/>
      <c r="N541" s="14"/>
      <c r="O541" s="14"/>
      <c r="P541" s="14"/>
      <c r="W541" s="14"/>
      <c r="X541" s="14"/>
      <c r="Y541" s="14"/>
      <c r="Z541" s="14"/>
      <c r="AA541" s="14"/>
    </row>
    <row r="542" spans="1:27" ht="15.75" customHeight="1" x14ac:dyDescent="0.25">
      <c r="A542" s="12"/>
      <c r="B542" s="14"/>
      <c r="D542" s="14"/>
      <c r="E542" s="14"/>
      <c r="F542" s="14"/>
      <c r="G542" s="14"/>
      <c r="H542" s="14"/>
      <c r="I542" s="14"/>
      <c r="N542" s="14"/>
      <c r="O542" s="14"/>
      <c r="P542" s="14"/>
      <c r="W542" s="14"/>
      <c r="X542" s="14"/>
      <c r="Y542" s="14"/>
      <c r="Z542" s="14"/>
      <c r="AA542" s="14"/>
    </row>
    <row r="543" spans="1:27" ht="15.75" customHeight="1" x14ac:dyDescent="0.25">
      <c r="A543" s="12"/>
      <c r="B543" s="14"/>
      <c r="D543" s="14"/>
      <c r="E543" s="14"/>
      <c r="F543" s="14"/>
      <c r="G543" s="14"/>
      <c r="H543" s="14"/>
      <c r="I543" s="14"/>
      <c r="N543" s="14"/>
      <c r="O543" s="14"/>
      <c r="P543" s="14"/>
      <c r="W543" s="14"/>
      <c r="X543" s="14"/>
      <c r="Y543" s="14"/>
      <c r="Z543" s="14"/>
      <c r="AA543" s="14"/>
    </row>
    <row r="544" spans="1:27" ht="15.75" customHeight="1" x14ac:dyDescent="0.25">
      <c r="A544" s="12"/>
      <c r="B544" s="14"/>
      <c r="D544" s="14"/>
      <c r="E544" s="14"/>
      <c r="F544" s="14"/>
      <c r="G544" s="14"/>
      <c r="H544" s="14"/>
      <c r="I544" s="14"/>
      <c r="N544" s="14"/>
      <c r="O544" s="14"/>
      <c r="P544" s="14"/>
      <c r="W544" s="14"/>
      <c r="X544" s="14"/>
      <c r="Y544" s="14"/>
      <c r="Z544" s="14"/>
      <c r="AA544" s="14"/>
    </row>
    <row r="545" spans="1:27" ht="15.75" customHeight="1" x14ac:dyDescent="0.25">
      <c r="A545" s="12"/>
      <c r="B545" s="14"/>
      <c r="D545" s="14"/>
      <c r="E545" s="14"/>
      <c r="F545" s="14"/>
      <c r="G545" s="14"/>
      <c r="H545" s="14"/>
      <c r="I545" s="14"/>
      <c r="N545" s="14"/>
      <c r="O545" s="14"/>
      <c r="P545" s="14"/>
      <c r="W545" s="14"/>
      <c r="X545" s="14"/>
      <c r="Y545" s="14"/>
      <c r="Z545" s="14"/>
      <c r="AA545" s="14"/>
    </row>
    <row r="546" spans="1:27" ht="15.75" customHeight="1" x14ac:dyDescent="0.25">
      <c r="A546" s="12"/>
      <c r="B546" s="14"/>
      <c r="D546" s="14"/>
      <c r="E546" s="14"/>
      <c r="F546" s="14"/>
      <c r="G546" s="14"/>
      <c r="H546" s="14"/>
      <c r="I546" s="14"/>
      <c r="N546" s="14"/>
      <c r="O546" s="14"/>
      <c r="P546" s="14"/>
      <c r="W546" s="14"/>
      <c r="X546" s="14"/>
      <c r="Y546" s="14"/>
      <c r="Z546" s="14"/>
      <c r="AA546" s="14"/>
    </row>
    <row r="547" spans="1:27" ht="15.75" customHeight="1" x14ac:dyDescent="0.25">
      <c r="A547" s="12"/>
      <c r="B547" s="14"/>
      <c r="D547" s="14"/>
      <c r="E547" s="14"/>
      <c r="F547" s="14"/>
      <c r="G547" s="14"/>
      <c r="H547" s="14"/>
      <c r="I547" s="14"/>
      <c r="N547" s="14"/>
      <c r="O547" s="14"/>
      <c r="P547" s="14"/>
      <c r="W547" s="14"/>
      <c r="X547" s="14"/>
      <c r="Y547" s="14"/>
      <c r="Z547" s="14"/>
      <c r="AA547" s="14"/>
    </row>
    <row r="548" spans="1:27" ht="15.75" customHeight="1" x14ac:dyDescent="0.25">
      <c r="A548" s="12"/>
      <c r="B548" s="14"/>
      <c r="D548" s="14"/>
      <c r="E548" s="14"/>
      <c r="F548" s="14"/>
      <c r="G548" s="14"/>
      <c r="H548" s="14"/>
      <c r="I548" s="14"/>
      <c r="N548" s="14"/>
      <c r="O548" s="14"/>
      <c r="P548" s="14"/>
      <c r="W548" s="14"/>
      <c r="X548" s="14"/>
      <c r="Y548" s="14"/>
      <c r="Z548" s="14"/>
      <c r="AA548" s="14"/>
    </row>
    <row r="549" spans="1:27" ht="15.75" customHeight="1" x14ac:dyDescent="0.25">
      <c r="A549" s="12"/>
      <c r="B549" s="14"/>
      <c r="D549" s="14"/>
      <c r="E549" s="14"/>
      <c r="F549" s="14"/>
      <c r="G549" s="14"/>
      <c r="H549" s="14"/>
      <c r="I549" s="14"/>
      <c r="N549" s="14"/>
      <c r="O549" s="14"/>
      <c r="P549" s="14"/>
      <c r="W549" s="14"/>
      <c r="X549" s="14"/>
      <c r="Y549" s="14"/>
      <c r="Z549" s="14"/>
      <c r="AA549" s="14"/>
    </row>
    <row r="550" spans="1:27" ht="15.75" customHeight="1" x14ac:dyDescent="0.25">
      <c r="A550" s="12"/>
      <c r="B550" s="14"/>
      <c r="D550" s="14"/>
      <c r="E550" s="14"/>
      <c r="F550" s="14"/>
      <c r="G550" s="14"/>
      <c r="H550" s="14"/>
      <c r="I550" s="14"/>
      <c r="N550" s="14"/>
      <c r="O550" s="14"/>
      <c r="P550" s="14"/>
      <c r="W550" s="14"/>
      <c r="X550" s="14"/>
      <c r="Y550" s="14"/>
      <c r="Z550" s="14"/>
      <c r="AA550" s="14"/>
    </row>
    <row r="551" spans="1:27" ht="15.75" customHeight="1" x14ac:dyDescent="0.25">
      <c r="A551" s="12"/>
      <c r="B551" s="14"/>
      <c r="D551" s="14"/>
      <c r="E551" s="14"/>
      <c r="F551" s="14"/>
      <c r="G551" s="14"/>
      <c r="H551" s="14"/>
      <c r="I551" s="14"/>
      <c r="N551" s="14"/>
      <c r="O551" s="14"/>
      <c r="P551" s="14"/>
      <c r="W551" s="14"/>
      <c r="X551" s="14"/>
      <c r="Y551" s="14"/>
      <c r="Z551" s="14"/>
      <c r="AA551" s="14"/>
    </row>
    <row r="552" spans="1:27" ht="15.75" customHeight="1" x14ac:dyDescent="0.25">
      <c r="A552" s="12"/>
      <c r="B552" s="14"/>
      <c r="D552" s="14"/>
      <c r="E552" s="14"/>
      <c r="F552" s="14"/>
      <c r="G552" s="14"/>
      <c r="H552" s="14"/>
      <c r="I552" s="14"/>
      <c r="N552" s="14"/>
      <c r="O552" s="14"/>
      <c r="P552" s="14"/>
      <c r="W552" s="14"/>
      <c r="X552" s="14"/>
      <c r="Y552" s="14"/>
      <c r="Z552" s="14"/>
      <c r="AA552" s="14"/>
    </row>
    <row r="553" spans="1:27" ht="15.75" customHeight="1" x14ac:dyDescent="0.25">
      <c r="A553" s="12"/>
      <c r="B553" s="14"/>
      <c r="D553" s="14"/>
      <c r="E553" s="14"/>
      <c r="F553" s="14"/>
      <c r="G553" s="14"/>
      <c r="H553" s="14"/>
      <c r="I553" s="14"/>
      <c r="N553" s="14"/>
      <c r="O553" s="14"/>
      <c r="P553" s="14"/>
      <c r="W553" s="14"/>
      <c r="X553" s="14"/>
      <c r="Y553" s="14"/>
      <c r="Z553" s="14"/>
      <c r="AA553" s="14"/>
    </row>
    <row r="554" spans="1:27" ht="15.75" customHeight="1" x14ac:dyDescent="0.25">
      <c r="A554" s="12"/>
      <c r="B554" s="14"/>
      <c r="D554" s="14"/>
      <c r="E554" s="14"/>
      <c r="F554" s="14"/>
      <c r="G554" s="14"/>
      <c r="H554" s="14"/>
      <c r="I554" s="14"/>
      <c r="N554" s="14"/>
      <c r="O554" s="14"/>
      <c r="P554" s="14"/>
      <c r="W554" s="14"/>
      <c r="X554" s="14"/>
      <c r="Y554" s="14"/>
      <c r="Z554" s="14"/>
      <c r="AA554" s="14"/>
    </row>
    <row r="555" spans="1:27" ht="15.75" customHeight="1" x14ac:dyDescent="0.25">
      <c r="A555" s="12"/>
      <c r="B555" s="14"/>
      <c r="D555" s="14"/>
      <c r="E555" s="14"/>
      <c r="F555" s="14"/>
      <c r="G555" s="14"/>
      <c r="H555" s="14"/>
      <c r="I555" s="14"/>
      <c r="N555" s="14"/>
      <c r="O555" s="14"/>
      <c r="P555" s="14"/>
      <c r="W555" s="14"/>
      <c r="X555" s="14"/>
      <c r="Y555" s="14"/>
      <c r="Z555" s="14"/>
      <c r="AA555" s="14"/>
    </row>
    <row r="556" spans="1:27" ht="15.75" customHeight="1" x14ac:dyDescent="0.25">
      <c r="A556" s="12"/>
      <c r="B556" s="14"/>
      <c r="D556" s="14"/>
      <c r="E556" s="14"/>
      <c r="F556" s="14"/>
      <c r="G556" s="14"/>
      <c r="H556" s="14"/>
      <c r="I556" s="14"/>
      <c r="N556" s="14"/>
      <c r="O556" s="14"/>
      <c r="P556" s="14"/>
      <c r="W556" s="14"/>
      <c r="X556" s="14"/>
      <c r="Y556" s="14"/>
      <c r="Z556" s="14"/>
      <c r="AA556" s="14"/>
    </row>
    <row r="557" spans="1:27" ht="15.75" customHeight="1" x14ac:dyDescent="0.25">
      <c r="A557" s="12"/>
      <c r="B557" s="14"/>
      <c r="D557" s="14"/>
      <c r="E557" s="14"/>
      <c r="F557" s="14"/>
      <c r="G557" s="14"/>
      <c r="H557" s="14"/>
      <c r="I557" s="14"/>
      <c r="N557" s="14"/>
      <c r="O557" s="14"/>
      <c r="P557" s="14"/>
      <c r="W557" s="14"/>
      <c r="X557" s="14"/>
      <c r="Y557" s="14"/>
      <c r="Z557" s="14"/>
      <c r="AA557" s="14"/>
    </row>
    <row r="558" spans="1:27" ht="15.75" customHeight="1" x14ac:dyDescent="0.25">
      <c r="A558" s="12"/>
      <c r="B558" s="14"/>
      <c r="D558" s="14"/>
      <c r="E558" s="14"/>
      <c r="F558" s="14"/>
      <c r="G558" s="14"/>
      <c r="H558" s="14"/>
      <c r="I558" s="14"/>
      <c r="N558" s="14"/>
      <c r="O558" s="14"/>
      <c r="P558" s="14"/>
      <c r="W558" s="14"/>
      <c r="X558" s="14"/>
      <c r="Y558" s="14"/>
      <c r="Z558" s="14"/>
      <c r="AA558" s="14"/>
    </row>
    <row r="559" spans="1:27" ht="15.75" customHeight="1" x14ac:dyDescent="0.25">
      <c r="A559" s="12"/>
      <c r="B559" s="14"/>
      <c r="D559" s="14"/>
      <c r="E559" s="14"/>
      <c r="F559" s="14"/>
      <c r="G559" s="14"/>
      <c r="H559" s="14"/>
      <c r="I559" s="14"/>
      <c r="N559" s="14"/>
      <c r="O559" s="14"/>
      <c r="P559" s="14"/>
      <c r="W559" s="14"/>
      <c r="X559" s="14"/>
      <c r="Y559" s="14"/>
      <c r="Z559" s="14"/>
      <c r="AA559" s="14"/>
    </row>
    <row r="560" spans="1:27" ht="15.75" customHeight="1" x14ac:dyDescent="0.25">
      <c r="A560" s="12"/>
      <c r="B560" s="14"/>
      <c r="D560" s="14"/>
      <c r="E560" s="14"/>
      <c r="F560" s="14"/>
      <c r="G560" s="14"/>
      <c r="H560" s="14"/>
      <c r="I560" s="14"/>
      <c r="N560" s="14"/>
      <c r="O560" s="14"/>
      <c r="P560" s="14"/>
      <c r="W560" s="14"/>
      <c r="X560" s="14"/>
      <c r="Y560" s="14"/>
      <c r="Z560" s="14"/>
      <c r="AA560" s="14"/>
    </row>
    <row r="561" spans="1:27" ht="15.75" customHeight="1" x14ac:dyDescent="0.25">
      <c r="A561" s="12"/>
      <c r="B561" s="14"/>
      <c r="D561" s="14"/>
      <c r="E561" s="14"/>
      <c r="F561" s="14"/>
      <c r="G561" s="14"/>
      <c r="H561" s="14"/>
      <c r="I561" s="14"/>
      <c r="N561" s="14"/>
      <c r="O561" s="14"/>
      <c r="P561" s="14"/>
      <c r="W561" s="14"/>
      <c r="X561" s="14"/>
      <c r="Y561" s="14"/>
      <c r="Z561" s="14"/>
      <c r="AA561" s="14"/>
    </row>
    <row r="562" spans="1:27" ht="15.75" customHeight="1" x14ac:dyDescent="0.25">
      <c r="A562" s="12"/>
      <c r="B562" s="14"/>
      <c r="D562" s="14"/>
      <c r="E562" s="14"/>
      <c r="F562" s="14"/>
      <c r="G562" s="14"/>
      <c r="H562" s="14"/>
      <c r="I562" s="14"/>
      <c r="N562" s="14"/>
      <c r="O562" s="14"/>
      <c r="P562" s="14"/>
      <c r="W562" s="14"/>
      <c r="X562" s="14"/>
      <c r="Y562" s="14"/>
      <c r="Z562" s="14"/>
      <c r="AA562" s="14"/>
    </row>
    <row r="563" spans="1:27" ht="15.75" customHeight="1" x14ac:dyDescent="0.25">
      <c r="A563" s="12"/>
      <c r="B563" s="14"/>
      <c r="D563" s="14"/>
      <c r="E563" s="14"/>
      <c r="F563" s="14"/>
      <c r="G563" s="14"/>
      <c r="H563" s="14"/>
      <c r="I563" s="14"/>
      <c r="N563" s="14"/>
      <c r="O563" s="14"/>
      <c r="P563" s="14"/>
      <c r="W563" s="14"/>
      <c r="X563" s="14"/>
      <c r="Y563" s="14"/>
      <c r="Z563" s="14"/>
      <c r="AA563" s="14"/>
    </row>
    <row r="564" spans="1:27" ht="15.75" customHeight="1" x14ac:dyDescent="0.25">
      <c r="A564" s="12"/>
      <c r="B564" s="14"/>
      <c r="D564" s="14"/>
      <c r="E564" s="14"/>
      <c r="F564" s="14"/>
      <c r="G564" s="14"/>
      <c r="H564" s="14"/>
      <c r="I564" s="14"/>
      <c r="N564" s="14"/>
      <c r="O564" s="14"/>
      <c r="P564" s="14"/>
      <c r="W564" s="14"/>
      <c r="X564" s="14"/>
      <c r="Y564" s="14"/>
      <c r="Z564" s="14"/>
      <c r="AA564" s="14"/>
    </row>
    <row r="565" spans="1:27" ht="15.75" customHeight="1" x14ac:dyDescent="0.25">
      <c r="A565" s="12"/>
      <c r="B565" s="14"/>
      <c r="D565" s="14"/>
      <c r="E565" s="14"/>
      <c r="F565" s="14"/>
      <c r="G565" s="14"/>
      <c r="H565" s="14"/>
      <c r="I565" s="14"/>
      <c r="N565" s="14"/>
      <c r="O565" s="14"/>
      <c r="P565" s="14"/>
      <c r="W565" s="14"/>
      <c r="X565" s="14"/>
      <c r="Y565" s="14"/>
      <c r="Z565" s="14"/>
      <c r="AA565" s="14"/>
    </row>
    <row r="566" spans="1:27" ht="15.75" customHeight="1" x14ac:dyDescent="0.25">
      <c r="A566" s="12"/>
      <c r="B566" s="14"/>
      <c r="D566" s="14"/>
      <c r="E566" s="14"/>
      <c r="F566" s="14"/>
      <c r="G566" s="14"/>
      <c r="H566" s="14"/>
      <c r="I566" s="14"/>
      <c r="N566" s="14"/>
      <c r="O566" s="14"/>
      <c r="P566" s="14"/>
      <c r="W566" s="14"/>
      <c r="X566" s="14"/>
      <c r="Y566" s="14"/>
      <c r="Z566" s="14"/>
      <c r="AA566" s="14"/>
    </row>
    <row r="567" spans="1:27" ht="15.75" customHeight="1" x14ac:dyDescent="0.25">
      <c r="A567" s="12"/>
      <c r="B567" s="14"/>
      <c r="D567" s="14"/>
      <c r="E567" s="14"/>
      <c r="F567" s="14"/>
      <c r="G567" s="14"/>
      <c r="H567" s="14"/>
      <c r="I567" s="14"/>
      <c r="N567" s="14"/>
      <c r="O567" s="14"/>
      <c r="P567" s="14"/>
      <c r="W567" s="14"/>
      <c r="X567" s="14"/>
      <c r="Y567" s="14"/>
      <c r="Z567" s="14"/>
      <c r="AA567" s="14"/>
    </row>
    <row r="568" spans="1:27" ht="15.75" customHeight="1" x14ac:dyDescent="0.25">
      <c r="A568" s="12"/>
      <c r="B568" s="14"/>
      <c r="D568" s="14"/>
      <c r="E568" s="14"/>
      <c r="F568" s="14"/>
      <c r="G568" s="14"/>
      <c r="H568" s="14"/>
      <c r="I568" s="14"/>
      <c r="N568" s="14"/>
      <c r="O568" s="14"/>
      <c r="P568" s="14"/>
      <c r="W568" s="14"/>
      <c r="X568" s="14"/>
      <c r="Y568" s="14"/>
      <c r="Z568" s="14"/>
      <c r="AA568" s="14"/>
    </row>
    <row r="569" spans="1:27" ht="15.75" customHeight="1" x14ac:dyDescent="0.25">
      <c r="A569" s="12"/>
      <c r="B569" s="14"/>
      <c r="D569" s="14"/>
      <c r="E569" s="14"/>
      <c r="F569" s="14"/>
      <c r="G569" s="14"/>
      <c r="H569" s="14"/>
      <c r="I569" s="14"/>
      <c r="N569" s="14"/>
      <c r="O569" s="14"/>
      <c r="P569" s="14"/>
      <c r="W569" s="14"/>
      <c r="X569" s="14"/>
      <c r="Y569" s="14"/>
      <c r="Z569" s="14"/>
      <c r="AA569" s="14"/>
    </row>
    <row r="570" spans="1:27" ht="15.75" customHeight="1" x14ac:dyDescent="0.25">
      <c r="A570" s="12"/>
      <c r="B570" s="14"/>
      <c r="D570" s="14"/>
      <c r="E570" s="14"/>
      <c r="F570" s="14"/>
      <c r="G570" s="14"/>
      <c r="H570" s="14"/>
      <c r="I570" s="14"/>
      <c r="N570" s="14"/>
      <c r="O570" s="14"/>
      <c r="P570" s="14"/>
      <c r="W570" s="14"/>
      <c r="X570" s="14"/>
      <c r="Y570" s="14"/>
      <c r="Z570" s="14"/>
      <c r="AA570" s="14"/>
    </row>
    <row r="571" spans="1:27" ht="15.75" customHeight="1" x14ac:dyDescent="0.25">
      <c r="A571" s="12"/>
      <c r="B571" s="14"/>
      <c r="D571" s="14"/>
      <c r="E571" s="14"/>
      <c r="F571" s="14"/>
      <c r="G571" s="14"/>
      <c r="H571" s="14"/>
      <c r="I571" s="14"/>
      <c r="N571" s="14"/>
      <c r="O571" s="14"/>
      <c r="P571" s="14"/>
      <c r="W571" s="14"/>
      <c r="X571" s="14"/>
      <c r="Y571" s="14"/>
      <c r="Z571" s="14"/>
      <c r="AA571" s="14"/>
    </row>
    <row r="572" spans="1:27" ht="15.75" customHeight="1" x14ac:dyDescent="0.25">
      <c r="A572" s="12"/>
      <c r="B572" s="14"/>
      <c r="D572" s="14"/>
      <c r="E572" s="14"/>
      <c r="F572" s="14"/>
      <c r="G572" s="14"/>
      <c r="H572" s="14"/>
      <c r="I572" s="14"/>
      <c r="N572" s="14"/>
      <c r="O572" s="14"/>
      <c r="P572" s="14"/>
      <c r="W572" s="14"/>
      <c r="X572" s="14"/>
      <c r="Y572" s="14"/>
      <c r="Z572" s="14"/>
      <c r="AA572" s="14"/>
    </row>
    <row r="573" spans="1:27" ht="15.75" customHeight="1" x14ac:dyDescent="0.25">
      <c r="A573" s="12"/>
      <c r="B573" s="14"/>
      <c r="D573" s="14"/>
      <c r="E573" s="14"/>
      <c r="F573" s="14"/>
      <c r="G573" s="14"/>
      <c r="H573" s="14"/>
      <c r="I573" s="14"/>
      <c r="N573" s="14"/>
      <c r="O573" s="14"/>
      <c r="P573" s="14"/>
      <c r="W573" s="14"/>
      <c r="X573" s="14"/>
      <c r="Y573" s="14"/>
      <c r="Z573" s="14"/>
      <c r="AA573" s="14"/>
    </row>
    <row r="574" spans="1:27" ht="15.75" customHeight="1" x14ac:dyDescent="0.25">
      <c r="A574" s="12"/>
      <c r="B574" s="14"/>
      <c r="D574" s="14"/>
      <c r="E574" s="14"/>
      <c r="F574" s="14"/>
      <c r="G574" s="14"/>
      <c r="H574" s="14"/>
      <c r="I574" s="14"/>
      <c r="N574" s="14"/>
      <c r="O574" s="14"/>
      <c r="P574" s="14"/>
      <c r="W574" s="14"/>
      <c r="X574" s="14"/>
      <c r="Y574" s="14"/>
      <c r="Z574" s="14"/>
      <c r="AA574" s="14"/>
    </row>
    <row r="575" spans="1:27" ht="15.75" customHeight="1" x14ac:dyDescent="0.25">
      <c r="A575" s="12"/>
      <c r="B575" s="14"/>
      <c r="D575" s="14"/>
      <c r="E575" s="14"/>
      <c r="F575" s="14"/>
      <c r="G575" s="14"/>
      <c r="H575" s="14"/>
      <c r="I575" s="14"/>
      <c r="N575" s="14"/>
      <c r="O575" s="14"/>
      <c r="P575" s="14"/>
      <c r="W575" s="14"/>
      <c r="X575" s="14"/>
      <c r="Y575" s="14"/>
      <c r="Z575" s="14"/>
      <c r="AA575" s="14"/>
    </row>
    <row r="576" spans="1:27" ht="15.75" customHeight="1" x14ac:dyDescent="0.25">
      <c r="A576" s="12"/>
      <c r="B576" s="14"/>
      <c r="D576" s="14"/>
      <c r="E576" s="14"/>
      <c r="F576" s="14"/>
      <c r="G576" s="14"/>
      <c r="H576" s="14"/>
      <c r="I576" s="14"/>
      <c r="N576" s="14"/>
      <c r="O576" s="14"/>
      <c r="P576" s="14"/>
      <c r="W576" s="14"/>
      <c r="X576" s="14"/>
      <c r="Y576" s="14"/>
      <c r="Z576" s="14"/>
      <c r="AA576" s="14"/>
    </row>
    <row r="577" spans="1:27" ht="15.75" customHeight="1" x14ac:dyDescent="0.25">
      <c r="A577" s="12"/>
      <c r="B577" s="14"/>
      <c r="D577" s="14"/>
      <c r="E577" s="14"/>
      <c r="F577" s="14"/>
      <c r="G577" s="14"/>
      <c r="H577" s="14"/>
      <c r="I577" s="14"/>
      <c r="N577" s="14"/>
      <c r="O577" s="14"/>
      <c r="P577" s="14"/>
      <c r="W577" s="14"/>
      <c r="X577" s="14"/>
      <c r="Y577" s="14"/>
      <c r="Z577" s="14"/>
      <c r="AA577" s="14"/>
    </row>
    <row r="578" spans="1:27" ht="15.75" customHeight="1" x14ac:dyDescent="0.25">
      <c r="A578" s="12"/>
      <c r="B578" s="14"/>
      <c r="D578" s="14"/>
      <c r="E578" s="14"/>
      <c r="F578" s="14"/>
      <c r="G578" s="14"/>
      <c r="H578" s="14"/>
      <c r="I578" s="14"/>
      <c r="N578" s="14"/>
      <c r="O578" s="14"/>
      <c r="P578" s="14"/>
      <c r="W578" s="14"/>
      <c r="X578" s="14"/>
      <c r="Y578" s="14"/>
      <c r="Z578" s="14"/>
      <c r="AA578" s="14"/>
    </row>
    <row r="579" spans="1:27" ht="15.75" customHeight="1" x14ac:dyDescent="0.25">
      <c r="A579" s="12"/>
      <c r="B579" s="14"/>
      <c r="D579" s="14"/>
      <c r="E579" s="14"/>
      <c r="F579" s="14"/>
      <c r="G579" s="14"/>
      <c r="H579" s="14"/>
      <c r="I579" s="14"/>
      <c r="N579" s="14"/>
      <c r="O579" s="14"/>
      <c r="P579" s="14"/>
      <c r="W579" s="14"/>
      <c r="X579" s="14"/>
      <c r="Y579" s="14"/>
      <c r="Z579" s="14"/>
      <c r="AA579" s="14"/>
    </row>
    <row r="580" spans="1:27" ht="15.75" customHeight="1" x14ac:dyDescent="0.25">
      <c r="A580" s="12"/>
      <c r="B580" s="14"/>
      <c r="D580" s="14"/>
      <c r="E580" s="14"/>
      <c r="F580" s="14"/>
      <c r="G580" s="14"/>
      <c r="H580" s="14"/>
      <c r="I580" s="14"/>
      <c r="N580" s="14"/>
      <c r="O580" s="14"/>
      <c r="P580" s="14"/>
      <c r="W580" s="14"/>
      <c r="X580" s="14"/>
      <c r="Y580" s="14"/>
      <c r="Z580" s="14"/>
      <c r="AA580" s="14"/>
    </row>
    <row r="581" spans="1:27" ht="15.75" customHeight="1" x14ac:dyDescent="0.25">
      <c r="A581" s="12"/>
      <c r="B581" s="14"/>
      <c r="D581" s="14"/>
      <c r="E581" s="14"/>
      <c r="F581" s="14"/>
      <c r="G581" s="14"/>
      <c r="H581" s="14"/>
      <c r="I581" s="14"/>
      <c r="N581" s="14"/>
      <c r="O581" s="14"/>
      <c r="P581" s="14"/>
      <c r="W581" s="14"/>
      <c r="X581" s="14"/>
      <c r="Y581" s="14"/>
      <c r="Z581" s="14"/>
      <c r="AA581" s="14"/>
    </row>
    <row r="582" spans="1:27" ht="15.75" customHeight="1" x14ac:dyDescent="0.25">
      <c r="A582" s="12"/>
      <c r="B582" s="14"/>
      <c r="D582" s="14"/>
      <c r="E582" s="14"/>
      <c r="F582" s="14"/>
      <c r="G582" s="14"/>
      <c r="H582" s="14"/>
      <c r="I582" s="14"/>
      <c r="N582" s="14"/>
      <c r="O582" s="14"/>
      <c r="P582" s="14"/>
      <c r="W582" s="14"/>
      <c r="X582" s="14"/>
      <c r="Y582" s="14"/>
      <c r="Z582" s="14"/>
      <c r="AA582" s="14"/>
    </row>
    <row r="583" spans="1:27" ht="15.75" customHeight="1" x14ac:dyDescent="0.25">
      <c r="A583" s="12"/>
      <c r="B583" s="14"/>
      <c r="D583" s="14"/>
      <c r="E583" s="14"/>
      <c r="F583" s="14"/>
      <c r="G583" s="14"/>
      <c r="H583" s="14"/>
      <c r="I583" s="14"/>
      <c r="N583" s="14"/>
      <c r="O583" s="14"/>
      <c r="P583" s="14"/>
      <c r="W583" s="14"/>
      <c r="X583" s="14"/>
      <c r="Y583" s="14"/>
      <c r="Z583" s="14"/>
      <c r="AA583" s="14"/>
    </row>
    <row r="584" spans="1:27" ht="15.75" customHeight="1" x14ac:dyDescent="0.25">
      <c r="A584" s="12"/>
      <c r="B584" s="14"/>
      <c r="D584" s="14"/>
      <c r="E584" s="14"/>
      <c r="F584" s="14"/>
      <c r="G584" s="14"/>
      <c r="H584" s="14"/>
      <c r="I584" s="14"/>
      <c r="N584" s="14"/>
      <c r="O584" s="14"/>
      <c r="P584" s="14"/>
      <c r="W584" s="14"/>
      <c r="X584" s="14"/>
      <c r="Y584" s="14"/>
      <c r="Z584" s="14"/>
      <c r="AA584" s="14"/>
    </row>
    <row r="585" spans="1:27" ht="15.75" customHeight="1" x14ac:dyDescent="0.25"/>
    <row r="586" spans="1:27" ht="15.75" customHeight="1" x14ac:dyDescent="0.25"/>
    <row r="587" spans="1:27" ht="15.75" customHeight="1" x14ac:dyDescent="0.25"/>
    <row r="588" spans="1:27" ht="15.75" customHeight="1" x14ac:dyDescent="0.25"/>
    <row r="589" spans="1:27" ht="15.75" customHeight="1" x14ac:dyDescent="0.25"/>
    <row r="590" spans="1:27" ht="15.75" customHeight="1" x14ac:dyDescent="0.25"/>
    <row r="591" spans="1:27" ht="15.75" customHeight="1" x14ac:dyDescent="0.25"/>
    <row r="592" spans="1:27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H384" xr:uid="{00000000-0009-0000-0000-000001000000}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>
      <pane ySplit="1" topLeftCell="A2" activePane="bottomLeft" state="frozen"/>
      <selection pane="bottomLeft" activeCell="D1" sqref="D1:H1048576"/>
    </sheetView>
  </sheetViews>
  <sheetFormatPr defaultColWidth="11.125" defaultRowHeight="15" customHeight="1" x14ac:dyDescent="0.25"/>
  <cols>
    <col min="1" max="1" width="6.625" customWidth="1"/>
    <col min="2" max="2" width="22" bestFit="1" customWidth="1"/>
    <col min="3" max="3" width="15.5" bestFit="1" customWidth="1"/>
    <col min="4" max="5" width="12.375" customWidth="1"/>
    <col min="6" max="6" width="13.375" customWidth="1"/>
    <col min="7" max="7" width="21.375" customWidth="1"/>
    <col min="8" max="8" width="21.5" customWidth="1"/>
    <col min="9" max="9" width="6.625" customWidth="1"/>
    <col min="15" max="18" width="6.625" customWidth="1"/>
    <col min="24" max="26" width="6.625" customWidth="1"/>
  </cols>
  <sheetData>
    <row r="1" spans="1:26" ht="15.75" customHeight="1" x14ac:dyDescent="0.25">
      <c r="A1" s="3" t="s">
        <v>0</v>
      </c>
      <c r="B1" s="3" t="s">
        <v>635</v>
      </c>
      <c r="C1" t="s">
        <v>636</v>
      </c>
      <c r="D1" s="3" t="s">
        <v>1</v>
      </c>
      <c r="E1" s="3" t="s">
        <v>3</v>
      </c>
      <c r="F1" s="3" t="s">
        <v>4</v>
      </c>
      <c r="G1" s="3" t="s">
        <v>5</v>
      </c>
      <c r="H1" s="27" t="str">
        <f>HYPERLINK("https://drive.google.com/open?id=1NuO7T_inmbPz_bUMFtMQS45ECd4Jcqan","Задания с ответами")</f>
        <v>Задания с ответами</v>
      </c>
      <c r="I1" s="3"/>
      <c r="O1" s="3"/>
      <c r="P1" s="3"/>
      <c r="Q1" s="3"/>
      <c r="R1" s="3"/>
      <c r="X1" s="3"/>
      <c r="Y1" s="3"/>
      <c r="Z1" s="3"/>
    </row>
    <row r="2" spans="1:26" ht="15.75" customHeight="1" x14ac:dyDescent="0.25">
      <c r="A2" s="11">
        <v>1</v>
      </c>
      <c r="B2" s="11" t="s">
        <v>915</v>
      </c>
      <c r="C2" t="s">
        <v>1099</v>
      </c>
      <c r="E2" s="11">
        <v>17</v>
      </c>
      <c r="F2" s="11">
        <v>85</v>
      </c>
      <c r="G2" s="18" t="str">
        <f t="shared" ref="G2:G17" si="0">HYPERLINK("https://umosphera.ru/ochnyj-tur/","Регистрация на очный тур")</f>
        <v>Регистрация на очный тур</v>
      </c>
    </row>
    <row r="3" spans="1:26" ht="15.75" customHeight="1" x14ac:dyDescent="0.25">
      <c r="A3" s="11">
        <f t="shared" ref="A3:A262" si="1">A2+1</f>
        <v>2</v>
      </c>
      <c r="B3" s="11" t="s">
        <v>1100</v>
      </c>
      <c r="C3" t="s">
        <v>1101</v>
      </c>
      <c r="D3" s="11" t="s">
        <v>12</v>
      </c>
      <c r="E3" s="11">
        <v>19.5</v>
      </c>
      <c r="F3" s="11">
        <v>97.5</v>
      </c>
      <c r="G3" s="18" t="str">
        <f t="shared" si="0"/>
        <v>Регистрация на очный тур</v>
      </c>
    </row>
    <row r="4" spans="1:26" ht="15.75" customHeight="1" x14ac:dyDescent="0.25">
      <c r="A4" s="11">
        <f t="shared" si="1"/>
        <v>3</v>
      </c>
      <c r="B4" s="11" t="s">
        <v>1102</v>
      </c>
      <c r="C4" t="s">
        <v>1078</v>
      </c>
      <c r="D4" s="11" t="s">
        <v>24</v>
      </c>
      <c r="E4" s="11">
        <v>19</v>
      </c>
      <c r="F4" s="11">
        <v>95</v>
      </c>
      <c r="G4" s="18" t="str">
        <f t="shared" si="0"/>
        <v>Регистрация на очный тур</v>
      </c>
    </row>
    <row r="5" spans="1:26" ht="15.75" customHeight="1" x14ac:dyDescent="0.25">
      <c r="A5" s="11">
        <f t="shared" si="1"/>
        <v>4</v>
      </c>
      <c r="B5" s="11" t="s">
        <v>1103</v>
      </c>
      <c r="C5" t="s">
        <v>147</v>
      </c>
      <c r="D5" s="11" t="s">
        <v>12</v>
      </c>
      <c r="E5" s="11">
        <v>17.5</v>
      </c>
      <c r="F5" s="11">
        <v>87.5</v>
      </c>
      <c r="G5" s="18" t="str">
        <f t="shared" si="0"/>
        <v>Регистрация на очный тур</v>
      </c>
    </row>
    <row r="6" spans="1:26" ht="15.75" customHeight="1" x14ac:dyDescent="0.25">
      <c r="A6" s="11">
        <f t="shared" si="1"/>
        <v>5</v>
      </c>
      <c r="B6" s="11" t="s">
        <v>1104</v>
      </c>
      <c r="C6" t="s">
        <v>367</v>
      </c>
      <c r="D6" s="11" t="s">
        <v>110</v>
      </c>
      <c r="E6" s="11">
        <v>17</v>
      </c>
      <c r="F6" s="11">
        <v>85</v>
      </c>
      <c r="G6" s="18" t="str">
        <f t="shared" si="0"/>
        <v>Регистрация на очный тур</v>
      </c>
    </row>
    <row r="7" spans="1:26" ht="15.75" customHeight="1" x14ac:dyDescent="0.25">
      <c r="A7" s="11">
        <f t="shared" si="1"/>
        <v>6</v>
      </c>
      <c r="B7" s="11" t="s">
        <v>1105</v>
      </c>
      <c r="C7" t="s">
        <v>147</v>
      </c>
      <c r="D7" s="11" t="s">
        <v>7</v>
      </c>
      <c r="E7" s="11">
        <v>18</v>
      </c>
      <c r="F7" s="11">
        <v>90</v>
      </c>
      <c r="G7" s="18" t="str">
        <f t="shared" si="0"/>
        <v>Регистрация на очный тур</v>
      </c>
    </row>
    <row r="8" spans="1:26" ht="15.75" customHeight="1" x14ac:dyDescent="0.25">
      <c r="A8" s="11">
        <f t="shared" si="1"/>
        <v>7</v>
      </c>
      <c r="B8" s="11" t="s">
        <v>922</v>
      </c>
      <c r="C8" t="s">
        <v>341</v>
      </c>
      <c r="D8" s="11" t="s">
        <v>110</v>
      </c>
      <c r="E8" s="11">
        <v>17</v>
      </c>
      <c r="F8" s="11">
        <v>85</v>
      </c>
      <c r="G8" s="18" t="str">
        <f t="shared" si="0"/>
        <v>Регистрация на очный тур</v>
      </c>
    </row>
    <row r="9" spans="1:26" ht="15.75" customHeight="1" x14ac:dyDescent="0.25">
      <c r="A9" s="11">
        <f t="shared" si="1"/>
        <v>8</v>
      </c>
      <c r="B9" s="11" t="s">
        <v>922</v>
      </c>
      <c r="C9" t="s">
        <v>344</v>
      </c>
      <c r="D9" s="11" t="s">
        <v>7</v>
      </c>
      <c r="E9" s="11">
        <v>9.5</v>
      </c>
      <c r="F9" s="11">
        <v>47.5</v>
      </c>
      <c r="G9" s="18" t="str">
        <f t="shared" si="0"/>
        <v>Регистрация на очный тур</v>
      </c>
    </row>
    <row r="10" spans="1:26" ht="15.75" customHeight="1" x14ac:dyDescent="0.25">
      <c r="A10" s="11">
        <f t="shared" si="1"/>
        <v>9</v>
      </c>
      <c r="B10" s="11" t="s">
        <v>922</v>
      </c>
      <c r="C10" t="s">
        <v>870</v>
      </c>
      <c r="D10" s="11" t="s">
        <v>7</v>
      </c>
      <c r="E10" s="11">
        <v>16</v>
      </c>
      <c r="F10" s="11">
        <v>80</v>
      </c>
      <c r="G10" s="18" t="str">
        <f t="shared" si="0"/>
        <v>Регистрация на очный тур</v>
      </c>
    </row>
    <row r="11" spans="1:26" ht="15.75" customHeight="1" x14ac:dyDescent="0.25">
      <c r="A11" s="11">
        <f t="shared" si="1"/>
        <v>10</v>
      </c>
      <c r="B11" s="11" t="s">
        <v>1106</v>
      </c>
      <c r="C11" t="s">
        <v>165</v>
      </c>
      <c r="D11" s="11" t="s">
        <v>111</v>
      </c>
      <c r="E11" s="11">
        <v>16.5</v>
      </c>
      <c r="F11" s="11">
        <v>82.5</v>
      </c>
      <c r="G11" s="18" t="str">
        <f t="shared" si="0"/>
        <v>Регистрация на очный тур</v>
      </c>
    </row>
    <row r="12" spans="1:26" ht="15.75" customHeight="1" x14ac:dyDescent="0.25">
      <c r="A12" s="11">
        <f t="shared" si="1"/>
        <v>11</v>
      </c>
      <c r="B12" s="11" t="s">
        <v>1107</v>
      </c>
      <c r="C12" t="s">
        <v>482</v>
      </c>
      <c r="D12" s="11" t="s">
        <v>7</v>
      </c>
      <c r="E12" s="11">
        <v>16.5</v>
      </c>
      <c r="F12" s="11">
        <v>82.5</v>
      </c>
      <c r="G12" s="18" t="str">
        <f t="shared" si="0"/>
        <v>Регистрация на очный тур</v>
      </c>
    </row>
    <row r="13" spans="1:26" ht="15.75" customHeight="1" x14ac:dyDescent="0.25">
      <c r="A13" s="11">
        <f t="shared" si="1"/>
        <v>12</v>
      </c>
      <c r="B13" s="11" t="s">
        <v>924</v>
      </c>
      <c r="C13" t="s">
        <v>169</v>
      </c>
      <c r="D13" s="11" t="s">
        <v>111</v>
      </c>
      <c r="E13" s="11">
        <v>18</v>
      </c>
      <c r="F13" s="11">
        <v>90</v>
      </c>
      <c r="G13" s="18" t="str">
        <f t="shared" si="0"/>
        <v>Регистрация на очный тур</v>
      </c>
    </row>
    <row r="14" spans="1:26" ht="15.75" customHeight="1" x14ac:dyDescent="0.25">
      <c r="A14" s="11">
        <f t="shared" si="1"/>
        <v>13</v>
      </c>
      <c r="B14" s="11" t="s">
        <v>1108</v>
      </c>
      <c r="C14" t="s">
        <v>186</v>
      </c>
      <c r="D14" s="11" t="s">
        <v>94</v>
      </c>
      <c r="E14" s="11">
        <v>17</v>
      </c>
      <c r="F14" s="11">
        <v>85</v>
      </c>
      <c r="G14" s="18" t="str">
        <f t="shared" si="0"/>
        <v>Регистрация на очный тур</v>
      </c>
    </row>
    <row r="15" spans="1:26" ht="15.75" customHeight="1" x14ac:dyDescent="0.25">
      <c r="A15" s="11">
        <f t="shared" si="1"/>
        <v>14</v>
      </c>
      <c r="B15" s="11" t="s">
        <v>1109</v>
      </c>
      <c r="C15" t="s">
        <v>427</v>
      </c>
      <c r="D15" s="11" t="s">
        <v>112</v>
      </c>
      <c r="E15" s="11">
        <v>14</v>
      </c>
      <c r="F15" s="11">
        <v>70</v>
      </c>
      <c r="G15" s="18" t="str">
        <f t="shared" si="0"/>
        <v>Регистрация на очный тур</v>
      </c>
    </row>
    <row r="16" spans="1:26" ht="15.75" customHeight="1" x14ac:dyDescent="0.25">
      <c r="A16" s="11">
        <f t="shared" si="1"/>
        <v>15</v>
      </c>
      <c r="B16" s="11" t="s">
        <v>925</v>
      </c>
      <c r="C16" t="s">
        <v>192</v>
      </c>
      <c r="D16" s="11" t="s">
        <v>43</v>
      </c>
      <c r="E16" s="11">
        <v>13.5</v>
      </c>
      <c r="F16" s="11">
        <v>67.5</v>
      </c>
      <c r="G16" s="18" t="str">
        <f t="shared" si="0"/>
        <v>Регистрация на очный тур</v>
      </c>
    </row>
    <row r="17" spans="1:26" ht="15.75" customHeight="1" x14ac:dyDescent="0.25">
      <c r="A17" s="11">
        <f t="shared" si="1"/>
        <v>16</v>
      </c>
      <c r="B17" s="11" t="s">
        <v>1110</v>
      </c>
      <c r="C17" t="s">
        <v>204</v>
      </c>
      <c r="D17" s="11" t="s">
        <v>17</v>
      </c>
      <c r="E17" s="11">
        <v>10</v>
      </c>
      <c r="F17" s="11">
        <v>50</v>
      </c>
      <c r="G17" s="18" t="str">
        <f t="shared" si="0"/>
        <v>Регистрация на очный тур</v>
      </c>
    </row>
    <row r="18" spans="1:26" ht="15.75" customHeight="1" x14ac:dyDescent="0.25">
      <c r="A18" s="11">
        <f t="shared" si="1"/>
        <v>17</v>
      </c>
      <c r="B18" s="11" t="s">
        <v>642</v>
      </c>
      <c r="C18" t="s">
        <v>875</v>
      </c>
      <c r="D18" s="11" t="s">
        <v>7</v>
      </c>
      <c r="E18" s="11">
        <v>4</v>
      </c>
      <c r="F18" s="11">
        <v>20</v>
      </c>
    </row>
    <row r="19" spans="1:26" ht="15.75" customHeight="1" x14ac:dyDescent="0.25">
      <c r="A19" s="11">
        <f t="shared" si="1"/>
        <v>18</v>
      </c>
      <c r="B19" s="11" t="s">
        <v>1111</v>
      </c>
      <c r="C19" t="s">
        <v>201</v>
      </c>
      <c r="E19" s="11">
        <v>16.5</v>
      </c>
      <c r="F19" s="11">
        <v>82.5</v>
      </c>
      <c r="G19" s="18" t="str">
        <f t="shared" ref="G19:G43" si="2">HYPERLINK("https://umosphera.ru/ochnyj-tur/","Регистрация на очный тур")</f>
        <v>Регистрация на очный тур</v>
      </c>
    </row>
    <row r="20" spans="1:26" ht="15.75" customHeight="1" x14ac:dyDescent="0.25">
      <c r="A20" s="11">
        <f t="shared" si="1"/>
        <v>19</v>
      </c>
      <c r="B20" s="11" t="s">
        <v>1112</v>
      </c>
      <c r="C20" t="s">
        <v>1113</v>
      </c>
      <c r="D20" s="11" t="s">
        <v>110</v>
      </c>
      <c r="E20" s="11">
        <v>20</v>
      </c>
      <c r="F20" s="11">
        <v>100</v>
      </c>
      <c r="G20" s="18" t="str">
        <f t="shared" si="2"/>
        <v>Регистрация на очный тур</v>
      </c>
    </row>
    <row r="21" spans="1:26" ht="15.75" customHeight="1" x14ac:dyDescent="0.25">
      <c r="A21" s="11">
        <f t="shared" si="1"/>
        <v>20</v>
      </c>
      <c r="B21" s="11" t="s">
        <v>168</v>
      </c>
      <c r="C21" t="s">
        <v>878</v>
      </c>
      <c r="D21" s="11" t="s">
        <v>7</v>
      </c>
      <c r="E21" s="11">
        <v>16</v>
      </c>
      <c r="F21" s="11">
        <v>80</v>
      </c>
      <c r="G21" s="18" t="str">
        <f t="shared" si="2"/>
        <v>Регистрация на очный тур</v>
      </c>
    </row>
    <row r="22" spans="1:26" ht="15.75" customHeight="1" x14ac:dyDescent="0.25">
      <c r="A22" s="11">
        <f t="shared" si="1"/>
        <v>21</v>
      </c>
      <c r="B22" s="11" t="s">
        <v>928</v>
      </c>
      <c r="C22" t="s">
        <v>929</v>
      </c>
      <c r="D22" s="11" t="s">
        <v>7</v>
      </c>
      <c r="E22" s="11">
        <v>13</v>
      </c>
      <c r="F22" s="11">
        <v>65</v>
      </c>
      <c r="G22" s="18" t="str">
        <f t="shared" si="2"/>
        <v>Регистрация на очный тур</v>
      </c>
    </row>
    <row r="23" spans="1:26" ht="15.75" customHeight="1" x14ac:dyDescent="0.25">
      <c r="A23" s="11">
        <f t="shared" si="1"/>
        <v>22</v>
      </c>
      <c r="B23" s="11" t="s">
        <v>1114</v>
      </c>
      <c r="C23" t="s">
        <v>303</v>
      </c>
      <c r="D23" s="11" t="s">
        <v>94</v>
      </c>
      <c r="E23" s="11">
        <v>15</v>
      </c>
      <c r="F23" s="11">
        <v>75</v>
      </c>
      <c r="G23" s="18" t="str">
        <f t="shared" si="2"/>
        <v>Регистрация на очный тур</v>
      </c>
    </row>
    <row r="24" spans="1:26" ht="15.75" customHeight="1" x14ac:dyDescent="0.25">
      <c r="A24" s="11">
        <f t="shared" si="1"/>
        <v>23</v>
      </c>
      <c r="B24" s="11" t="s">
        <v>931</v>
      </c>
      <c r="C24" t="s">
        <v>455</v>
      </c>
      <c r="D24" s="11" t="s">
        <v>43</v>
      </c>
      <c r="E24" s="11">
        <v>16</v>
      </c>
      <c r="F24" s="11">
        <v>80</v>
      </c>
      <c r="G24" s="18" t="str">
        <f t="shared" si="2"/>
        <v>Регистрация на очный тур</v>
      </c>
    </row>
    <row r="25" spans="1:26" ht="15.75" customHeight="1" x14ac:dyDescent="0.25">
      <c r="A25" s="11">
        <f t="shared" si="1"/>
        <v>24</v>
      </c>
      <c r="B25" s="11" t="s">
        <v>932</v>
      </c>
      <c r="C25" t="s">
        <v>933</v>
      </c>
      <c r="D25" s="11" t="s">
        <v>12</v>
      </c>
      <c r="E25" s="11">
        <v>19</v>
      </c>
      <c r="F25" s="11">
        <v>95</v>
      </c>
      <c r="G25" s="18" t="str">
        <f t="shared" si="2"/>
        <v>Регистрация на очный тур</v>
      </c>
    </row>
    <row r="26" spans="1:26" ht="15.75" customHeight="1" x14ac:dyDescent="0.25">
      <c r="A26" s="11">
        <f t="shared" si="1"/>
        <v>25</v>
      </c>
      <c r="B26" s="11" t="s">
        <v>1115</v>
      </c>
      <c r="C26" t="s">
        <v>216</v>
      </c>
      <c r="D26" s="11" t="s">
        <v>114</v>
      </c>
      <c r="E26" s="11">
        <v>14.5</v>
      </c>
      <c r="F26" s="11">
        <v>72.5</v>
      </c>
      <c r="G26" s="18" t="str">
        <f t="shared" si="2"/>
        <v>Регистрация на очный тур</v>
      </c>
    </row>
    <row r="27" spans="1:26" ht="15.75" customHeight="1" x14ac:dyDescent="0.25">
      <c r="A27" s="11">
        <f t="shared" si="1"/>
        <v>26</v>
      </c>
      <c r="B27" s="11" t="s">
        <v>1116</v>
      </c>
      <c r="C27" t="s">
        <v>874</v>
      </c>
      <c r="D27" s="11" t="s">
        <v>12</v>
      </c>
      <c r="E27" s="11">
        <v>19.5</v>
      </c>
      <c r="F27" s="11">
        <v>97.5</v>
      </c>
      <c r="G27" s="18" t="str">
        <f t="shared" si="2"/>
        <v>Регистрация на очный тур</v>
      </c>
    </row>
    <row r="28" spans="1:26" ht="15.75" customHeight="1" x14ac:dyDescent="0.25">
      <c r="A28" s="11">
        <f t="shared" si="1"/>
        <v>27</v>
      </c>
      <c r="B28" s="11" t="s">
        <v>1117</v>
      </c>
      <c r="C28" t="s">
        <v>354</v>
      </c>
      <c r="D28" s="11" t="s">
        <v>114</v>
      </c>
      <c r="E28" s="11">
        <v>20</v>
      </c>
      <c r="F28" s="11">
        <v>100</v>
      </c>
      <c r="G28" s="18" t="str">
        <f t="shared" si="2"/>
        <v>Регистрация на очный тур</v>
      </c>
    </row>
    <row r="29" spans="1:26" ht="15.75" customHeight="1" x14ac:dyDescent="0.25">
      <c r="A29" s="11">
        <f t="shared" si="1"/>
        <v>28</v>
      </c>
      <c r="B29" s="11" t="s">
        <v>1118</v>
      </c>
      <c r="C29" t="s">
        <v>262</v>
      </c>
      <c r="D29" s="11" t="s">
        <v>112</v>
      </c>
      <c r="E29" s="11">
        <v>14.5</v>
      </c>
      <c r="F29" s="11">
        <v>72.5</v>
      </c>
      <c r="G29" s="18" t="str">
        <f t="shared" si="2"/>
        <v>Регистрация на очный тур</v>
      </c>
    </row>
    <row r="30" spans="1:26" ht="15.75" customHeight="1" x14ac:dyDescent="0.25">
      <c r="A30" s="11">
        <f t="shared" si="1"/>
        <v>29</v>
      </c>
      <c r="B30" s="11" t="s">
        <v>1119</v>
      </c>
      <c r="C30" t="s">
        <v>216</v>
      </c>
      <c r="D30" s="11" t="s">
        <v>77</v>
      </c>
      <c r="E30" s="11">
        <v>16.5</v>
      </c>
      <c r="F30" s="11">
        <v>82.5</v>
      </c>
      <c r="G30" s="18" t="str">
        <f t="shared" si="2"/>
        <v>Регистрация на очный тур</v>
      </c>
    </row>
    <row r="31" spans="1:26" ht="15.75" customHeight="1" x14ac:dyDescent="0.25">
      <c r="A31" s="22">
        <f t="shared" si="1"/>
        <v>30</v>
      </c>
      <c r="B31" s="22" t="s">
        <v>1120</v>
      </c>
      <c r="C31" t="s">
        <v>410</v>
      </c>
      <c r="D31" s="22" t="s">
        <v>12</v>
      </c>
      <c r="E31" s="22">
        <v>8.5</v>
      </c>
      <c r="F31" s="22">
        <v>42.5</v>
      </c>
      <c r="G31" s="18" t="str">
        <f t="shared" si="2"/>
        <v>Регистрация на очный тур</v>
      </c>
      <c r="H31" s="22"/>
      <c r="I31" s="22"/>
      <c r="O31" s="22"/>
      <c r="P31" s="22"/>
      <c r="Q31" s="22"/>
      <c r="R31" s="22"/>
      <c r="X31" s="22"/>
      <c r="Y31" s="22"/>
      <c r="Z31" s="22"/>
    </row>
    <row r="32" spans="1:26" ht="15.75" customHeight="1" x14ac:dyDescent="0.25">
      <c r="A32" s="11">
        <f t="shared" si="1"/>
        <v>31</v>
      </c>
      <c r="B32" s="11" t="s">
        <v>1121</v>
      </c>
      <c r="C32" t="s">
        <v>1122</v>
      </c>
      <c r="D32" s="11" t="s">
        <v>7</v>
      </c>
      <c r="E32" s="11">
        <v>15.5</v>
      </c>
      <c r="F32" s="11">
        <v>77.5</v>
      </c>
      <c r="G32" s="18" t="str">
        <f t="shared" si="2"/>
        <v>Регистрация на очный тур</v>
      </c>
    </row>
    <row r="33" spans="1:7" ht="15.75" customHeight="1" x14ac:dyDescent="0.25">
      <c r="A33" s="11">
        <f t="shared" si="1"/>
        <v>32</v>
      </c>
      <c r="B33" s="11" t="s">
        <v>1123</v>
      </c>
      <c r="C33" t="s">
        <v>188</v>
      </c>
      <c r="D33" s="11" t="s">
        <v>115</v>
      </c>
      <c r="E33" s="11">
        <v>18</v>
      </c>
      <c r="F33" s="11">
        <v>90</v>
      </c>
      <c r="G33" s="18" t="str">
        <f t="shared" si="2"/>
        <v>Регистрация на очный тур</v>
      </c>
    </row>
    <row r="34" spans="1:7" ht="15.75" customHeight="1" x14ac:dyDescent="0.25">
      <c r="A34" s="11">
        <f t="shared" si="1"/>
        <v>33</v>
      </c>
      <c r="B34" s="11" t="s">
        <v>1124</v>
      </c>
      <c r="C34" t="s">
        <v>151</v>
      </c>
      <c r="D34" s="11" t="s">
        <v>7</v>
      </c>
      <c r="E34" s="11">
        <v>10.5</v>
      </c>
      <c r="F34" s="11">
        <v>52.5</v>
      </c>
      <c r="G34" s="18" t="str">
        <f t="shared" si="2"/>
        <v>Регистрация на очный тур</v>
      </c>
    </row>
    <row r="35" spans="1:7" ht="15.75" customHeight="1" x14ac:dyDescent="0.25">
      <c r="A35" s="11">
        <f t="shared" si="1"/>
        <v>34</v>
      </c>
      <c r="B35" s="11" t="s">
        <v>939</v>
      </c>
      <c r="C35" t="s">
        <v>194</v>
      </c>
      <c r="D35" s="11" t="s">
        <v>25</v>
      </c>
      <c r="E35" s="11">
        <v>15.5</v>
      </c>
      <c r="F35" s="11">
        <v>77.5</v>
      </c>
      <c r="G35" s="18" t="str">
        <f t="shared" si="2"/>
        <v>Регистрация на очный тур</v>
      </c>
    </row>
    <row r="36" spans="1:7" ht="15.75" customHeight="1" x14ac:dyDescent="0.25">
      <c r="A36" s="11">
        <f t="shared" si="1"/>
        <v>35</v>
      </c>
      <c r="B36" s="11" t="s">
        <v>208</v>
      </c>
      <c r="C36" t="s">
        <v>280</v>
      </c>
      <c r="D36" s="11" t="s">
        <v>7</v>
      </c>
      <c r="E36" s="11">
        <v>14</v>
      </c>
      <c r="F36" s="11">
        <v>70</v>
      </c>
      <c r="G36" s="18" t="str">
        <f t="shared" si="2"/>
        <v>Регистрация на очный тур</v>
      </c>
    </row>
    <row r="37" spans="1:7" ht="15.75" customHeight="1" x14ac:dyDescent="0.25">
      <c r="A37" s="11">
        <f t="shared" si="1"/>
        <v>36</v>
      </c>
      <c r="B37" s="11" t="s">
        <v>1125</v>
      </c>
      <c r="C37" t="s">
        <v>188</v>
      </c>
      <c r="D37" s="11" t="s">
        <v>43</v>
      </c>
      <c r="E37" s="11">
        <v>14</v>
      </c>
      <c r="F37" s="11">
        <v>70</v>
      </c>
      <c r="G37" s="18" t="str">
        <f t="shared" si="2"/>
        <v>Регистрация на очный тур</v>
      </c>
    </row>
    <row r="38" spans="1:7" ht="15.75" customHeight="1" x14ac:dyDescent="0.25">
      <c r="A38" s="11">
        <f t="shared" si="1"/>
        <v>37</v>
      </c>
      <c r="B38" s="11" t="s">
        <v>1126</v>
      </c>
      <c r="C38" t="s">
        <v>151</v>
      </c>
      <c r="D38" s="11" t="s">
        <v>25</v>
      </c>
      <c r="E38" s="11">
        <v>16.5</v>
      </c>
      <c r="F38" s="11">
        <v>82.5</v>
      </c>
      <c r="G38" s="18" t="str">
        <f t="shared" si="2"/>
        <v>Регистрация на очный тур</v>
      </c>
    </row>
    <row r="39" spans="1:7" ht="15.75" customHeight="1" x14ac:dyDescent="0.25">
      <c r="A39" s="11">
        <f t="shared" si="1"/>
        <v>38</v>
      </c>
      <c r="B39" s="11" t="s">
        <v>1127</v>
      </c>
      <c r="C39" t="s">
        <v>165</v>
      </c>
      <c r="D39" s="11" t="s">
        <v>24</v>
      </c>
      <c r="E39" s="11">
        <v>19</v>
      </c>
      <c r="F39" s="11">
        <v>95</v>
      </c>
      <c r="G39" s="18" t="str">
        <f t="shared" si="2"/>
        <v>Регистрация на очный тур</v>
      </c>
    </row>
    <row r="40" spans="1:7" ht="15.75" customHeight="1" x14ac:dyDescent="0.25">
      <c r="A40" s="11">
        <f t="shared" si="1"/>
        <v>39</v>
      </c>
      <c r="B40" s="11" t="s">
        <v>942</v>
      </c>
      <c r="C40" t="s">
        <v>262</v>
      </c>
      <c r="D40" s="11" t="s">
        <v>94</v>
      </c>
      <c r="E40" s="11">
        <v>15</v>
      </c>
      <c r="F40" s="11">
        <v>75</v>
      </c>
      <c r="G40" s="18" t="str">
        <f t="shared" si="2"/>
        <v>Регистрация на очный тур</v>
      </c>
    </row>
    <row r="41" spans="1:7" ht="15.75" customHeight="1" x14ac:dyDescent="0.25">
      <c r="A41" s="11">
        <f t="shared" si="1"/>
        <v>40</v>
      </c>
      <c r="B41" s="11" t="s">
        <v>215</v>
      </c>
      <c r="C41" t="s">
        <v>473</v>
      </c>
      <c r="D41" s="11" t="s">
        <v>43</v>
      </c>
      <c r="E41" s="11">
        <v>18.5</v>
      </c>
      <c r="F41" s="11">
        <v>92.5</v>
      </c>
      <c r="G41" s="18" t="str">
        <f t="shared" si="2"/>
        <v>Регистрация на очный тур</v>
      </c>
    </row>
    <row r="42" spans="1:7" ht="15.75" customHeight="1" x14ac:dyDescent="0.25">
      <c r="A42" s="11">
        <f t="shared" si="1"/>
        <v>41</v>
      </c>
      <c r="B42" s="11" t="s">
        <v>217</v>
      </c>
      <c r="C42" t="s">
        <v>894</v>
      </c>
      <c r="D42" s="11" t="s">
        <v>12</v>
      </c>
      <c r="E42" s="11">
        <v>20</v>
      </c>
      <c r="F42" s="11">
        <v>100</v>
      </c>
      <c r="G42" s="18" t="str">
        <f t="shared" si="2"/>
        <v>Регистрация на очный тур</v>
      </c>
    </row>
    <row r="43" spans="1:7" ht="15.75" customHeight="1" x14ac:dyDescent="0.25">
      <c r="A43" s="11">
        <f t="shared" si="1"/>
        <v>42</v>
      </c>
      <c r="B43" s="11" t="s">
        <v>226</v>
      </c>
      <c r="C43" t="s">
        <v>244</v>
      </c>
      <c r="D43" s="11" t="s">
        <v>94</v>
      </c>
      <c r="E43" s="11">
        <v>17</v>
      </c>
      <c r="F43" s="11">
        <v>85</v>
      </c>
      <c r="G43" s="18" t="str">
        <f t="shared" si="2"/>
        <v>Регистрация на очный тур</v>
      </c>
    </row>
    <row r="44" spans="1:7" ht="15.75" customHeight="1" x14ac:dyDescent="0.25">
      <c r="A44" s="11">
        <f t="shared" si="1"/>
        <v>43</v>
      </c>
      <c r="B44" s="11" t="s">
        <v>226</v>
      </c>
      <c r="C44" t="s">
        <v>296</v>
      </c>
      <c r="D44" s="11" t="s">
        <v>24</v>
      </c>
      <c r="E44" s="11">
        <v>7</v>
      </c>
      <c r="F44" s="11">
        <v>35</v>
      </c>
      <c r="G44" s="14"/>
    </row>
    <row r="45" spans="1:7" ht="15.75" customHeight="1" x14ac:dyDescent="0.25">
      <c r="A45" s="11">
        <f t="shared" si="1"/>
        <v>44</v>
      </c>
      <c r="B45" s="11" t="s">
        <v>228</v>
      </c>
      <c r="C45" t="s">
        <v>194</v>
      </c>
      <c r="D45" s="11" t="s">
        <v>94</v>
      </c>
      <c r="E45" s="11">
        <v>17</v>
      </c>
      <c r="F45" s="11">
        <v>85</v>
      </c>
      <c r="G45" s="18" t="str">
        <f t="shared" ref="G45:G74" si="3">HYPERLINK("https://umosphera.ru/ochnyj-tur/","Регистрация на очный тур")</f>
        <v>Регистрация на очный тур</v>
      </c>
    </row>
    <row r="46" spans="1:7" ht="15.75" customHeight="1" x14ac:dyDescent="0.25">
      <c r="A46" s="11">
        <f t="shared" si="1"/>
        <v>45</v>
      </c>
      <c r="B46" s="11" t="s">
        <v>228</v>
      </c>
      <c r="C46" t="s">
        <v>250</v>
      </c>
      <c r="D46" s="11" t="s">
        <v>94</v>
      </c>
      <c r="E46" s="11">
        <v>14</v>
      </c>
      <c r="F46" s="11">
        <v>70</v>
      </c>
      <c r="G46" s="18" t="str">
        <f t="shared" si="3"/>
        <v>Регистрация на очный тур</v>
      </c>
    </row>
    <row r="47" spans="1:7" ht="15.75" customHeight="1" x14ac:dyDescent="0.25">
      <c r="A47" s="11">
        <f t="shared" si="1"/>
        <v>46</v>
      </c>
      <c r="B47" s="11" t="s">
        <v>228</v>
      </c>
      <c r="C47" t="s">
        <v>1128</v>
      </c>
      <c r="D47" s="11" t="s">
        <v>43</v>
      </c>
      <c r="E47" s="11">
        <v>11</v>
      </c>
      <c r="F47" s="11">
        <v>55</v>
      </c>
      <c r="G47" s="18" t="str">
        <f t="shared" si="3"/>
        <v>Регистрация на очный тур</v>
      </c>
    </row>
    <row r="48" spans="1:7" ht="15.75" customHeight="1" x14ac:dyDescent="0.25">
      <c r="A48" s="11">
        <f t="shared" si="1"/>
        <v>47</v>
      </c>
      <c r="B48" s="11" t="s">
        <v>668</v>
      </c>
      <c r="C48" t="s">
        <v>312</v>
      </c>
      <c r="D48" s="11" t="s">
        <v>25</v>
      </c>
      <c r="E48" s="11">
        <v>17.5</v>
      </c>
      <c r="F48" s="11">
        <v>87.5</v>
      </c>
      <c r="G48" s="18" t="str">
        <f t="shared" si="3"/>
        <v>Регистрация на очный тур</v>
      </c>
    </row>
    <row r="49" spans="1:7" ht="15.75" customHeight="1" x14ac:dyDescent="0.25">
      <c r="A49" s="11">
        <f t="shared" si="1"/>
        <v>48</v>
      </c>
      <c r="B49" s="11" t="s">
        <v>1129</v>
      </c>
      <c r="C49" t="s">
        <v>219</v>
      </c>
      <c r="D49" s="11" t="s">
        <v>112</v>
      </c>
      <c r="E49" s="11">
        <v>13</v>
      </c>
      <c r="F49" s="11">
        <v>65</v>
      </c>
      <c r="G49" s="18" t="str">
        <f t="shared" si="3"/>
        <v>Регистрация на очный тур</v>
      </c>
    </row>
    <row r="50" spans="1:7" ht="15.75" customHeight="1" x14ac:dyDescent="0.25">
      <c r="A50" s="11">
        <f t="shared" si="1"/>
        <v>49</v>
      </c>
      <c r="B50" s="11" t="s">
        <v>1130</v>
      </c>
      <c r="C50" t="s">
        <v>1131</v>
      </c>
      <c r="D50" s="11" t="s">
        <v>94</v>
      </c>
      <c r="E50" s="11">
        <v>17</v>
      </c>
      <c r="F50" s="11">
        <v>85</v>
      </c>
      <c r="G50" s="18" t="str">
        <f t="shared" si="3"/>
        <v>Регистрация на очный тур</v>
      </c>
    </row>
    <row r="51" spans="1:7" ht="15.75" customHeight="1" x14ac:dyDescent="0.25">
      <c r="A51" s="11">
        <f t="shared" si="1"/>
        <v>50</v>
      </c>
      <c r="B51" s="11" t="s">
        <v>234</v>
      </c>
      <c r="C51" t="s">
        <v>1013</v>
      </c>
      <c r="D51" s="11" t="s">
        <v>12</v>
      </c>
      <c r="E51" s="11">
        <v>14.5</v>
      </c>
      <c r="F51" s="11">
        <v>72.5</v>
      </c>
      <c r="G51" s="18" t="str">
        <f t="shared" si="3"/>
        <v>Регистрация на очный тур</v>
      </c>
    </row>
    <row r="52" spans="1:7" ht="15.75" customHeight="1" x14ac:dyDescent="0.25">
      <c r="A52" s="11">
        <f t="shared" si="1"/>
        <v>51</v>
      </c>
      <c r="B52" s="11" t="s">
        <v>234</v>
      </c>
      <c r="C52" t="s">
        <v>870</v>
      </c>
      <c r="D52" s="11" t="s">
        <v>7</v>
      </c>
      <c r="E52" s="11">
        <v>19.5</v>
      </c>
      <c r="F52" s="11">
        <v>97.5</v>
      </c>
      <c r="G52" s="18" t="str">
        <f t="shared" si="3"/>
        <v>Регистрация на очный тур</v>
      </c>
    </row>
    <row r="53" spans="1:7" ht="15.75" customHeight="1" x14ac:dyDescent="0.25">
      <c r="A53" s="11">
        <f t="shared" si="1"/>
        <v>52</v>
      </c>
      <c r="B53" s="11" t="s">
        <v>1132</v>
      </c>
      <c r="C53" t="s">
        <v>1133</v>
      </c>
      <c r="D53" s="11" t="s">
        <v>119</v>
      </c>
      <c r="E53" s="11">
        <v>18</v>
      </c>
      <c r="F53" s="11">
        <v>90</v>
      </c>
      <c r="G53" s="18" t="str">
        <f t="shared" si="3"/>
        <v>Регистрация на очный тур</v>
      </c>
    </row>
    <row r="54" spans="1:7" ht="15.75" customHeight="1" x14ac:dyDescent="0.25">
      <c r="A54" s="11">
        <f t="shared" si="1"/>
        <v>53</v>
      </c>
      <c r="B54" s="11" t="s">
        <v>1134</v>
      </c>
      <c r="C54" t="s">
        <v>212</v>
      </c>
      <c r="D54" s="11" t="s">
        <v>114</v>
      </c>
      <c r="E54" s="11">
        <v>19</v>
      </c>
      <c r="F54" s="11">
        <v>95</v>
      </c>
      <c r="G54" s="18" t="str">
        <f t="shared" si="3"/>
        <v>Регистрация на очный тур</v>
      </c>
    </row>
    <row r="55" spans="1:7" ht="15.75" customHeight="1" x14ac:dyDescent="0.25">
      <c r="A55" s="11">
        <f t="shared" si="1"/>
        <v>54</v>
      </c>
      <c r="B55" s="11" t="s">
        <v>952</v>
      </c>
      <c r="C55" t="s">
        <v>149</v>
      </c>
      <c r="D55" s="11" t="s">
        <v>12</v>
      </c>
      <c r="E55" s="11">
        <v>19.5</v>
      </c>
      <c r="F55" s="11">
        <v>97.5</v>
      </c>
      <c r="G55" s="18" t="str">
        <f t="shared" si="3"/>
        <v>Регистрация на очный тур</v>
      </c>
    </row>
    <row r="56" spans="1:7" ht="15.75" customHeight="1" x14ac:dyDescent="0.25">
      <c r="A56" s="11">
        <f t="shared" si="1"/>
        <v>55</v>
      </c>
      <c r="B56" s="11" t="s">
        <v>242</v>
      </c>
      <c r="C56" t="s">
        <v>194</v>
      </c>
      <c r="D56" s="11" t="s">
        <v>94</v>
      </c>
      <c r="E56" s="11">
        <v>9.5</v>
      </c>
      <c r="F56" s="11">
        <v>47.5</v>
      </c>
      <c r="G56" s="18" t="str">
        <f t="shared" si="3"/>
        <v>Регистрация на очный тур</v>
      </c>
    </row>
    <row r="57" spans="1:7" ht="15.75" customHeight="1" x14ac:dyDescent="0.25">
      <c r="A57" s="11">
        <f t="shared" si="1"/>
        <v>56</v>
      </c>
      <c r="B57" s="11" t="s">
        <v>1135</v>
      </c>
      <c r="C57" t="s">
        <v>390</v>
      </c>
      <c r="D57" s="11" t="s">
        <v>43</v>
      </c>
      <c r="E57" s="11">
        <v>14.5</v>
      </c>
      <c r="F57" s="11">
        <v>72.5</v>
      </c>
      <c r="G57" s="18" t="str">
        <f t="shared" si="3"/>
        <v>Регистрация на очный тур</v>
      </c>
    </row>
    <row r="58" spans="1:7" ht="15.75" customHeight="1" x14ac:dyDescent="0.25">
      <c r="A58" s="11">
        <f t="shared" si="1"/>
        <v>57</v>
      </c>
      <c r="B58" s="11" t="s">
        <v>1136</v>
      </c>
      <c r="C58" t="s">
        <v>367</v>
      </c>
      <c r="E58" s="11">
        <v>17</v>
      </c>
      <c r="F58" s="11">
        <v>85</v>
      </c>
      <c r="G58" s="18" t="str">
        <f t="shared" si="3"/>
        <v>Регистрация на очный тур</v>
      </c>
    </row>
    <row r="59" spans="1:7" ht="15.75" customHeight="1" x14ac:dyDescent="0.25">
      <c r="A59" s="11">
        <f t="shared" si="1"/>
        <v>58</v>
      </c>
      <c r="B59" s="11" t="s">
        <v>1137</v>
      </c>
      <c r="C59" t="s">
        <v>868</v>
      </c>
      <c r="D59" s="11" t="s">
        <v>12</v>
      </c>
      <c r="E59" s="11">
        <v>15.5</v>
      </c>
      <c r="F59" s="11">
        <v>77.5</v>
      </c>
      <c r="G59" s="18" t="str">
        <f t="shared" si="3"/>
        <v>Регистрация на очный тур</v>
      </c>
    </row>
    <row r="60" spans="1:7" ht="15.75" customHeight="1" x14ac:dyDescent="0.25">
      <c r="A60" s="11">
        <f t="shared" si="1"/>
        <v>59</v>
      </c>
      <c r="B60" s="11" t="s">
        <v>958</v>
      </c>
      <c r="C60" t="s">
        <v>267</v>
      </c>
      <c r="D60" s="11" t="s">
        <v>7</v>
      </c>
      <c r="E60" s="11">
        <v>17</v>
      </c>
      <c r="F60" s="11">
        <v>85</v>
      </c>
      <c r="G60" s="18" t="str">
        <f t="shared" si="3"/>
        <v>Регистрация на очный тур</v>
      </c>
    </row>
    <row r="61" spans="1:7" ht="15.75" customHeight="1" x14ac:dyDescent="0.25">
      <c r="A61" s="11">
        <f t="shared" si="1"/>
        <v>60</v>
      </c>
      <c r="B61" s="11" t="s">
        <v>1138</v>
      </c>
      <c r="C61" t="s">
        <v>870</v>
      </c>
      <c r="D61" s="11" t="s">
        <v>7</v>
      </c>
      <c r="E61" s="11">
        <v>10.5</v>
      </c>
      <c r="F61" s="11">
        <v>52.5</v>
      </c>
      <c r="G61" s="18" t="str">
        <f t="shared" si="3"/>
        <v>Регистрация на очный тур</v>
      </c>
    </row>
    <row r="62" spans="1:7" ht="15.75" customHeight="1" x14ac:dyDescent="0.25">
      <c r="A62" s="11">
        <f t="shared" si="1"/>
        <v>61</v>
      </c>
      <c r="B62" s="11" t="s">
        <v>1139</v>
      </c>
      <c r="C62" t="s">
        <v>214</v>
      </c>
      <c r="D62" s="11" t="s">
        <v>94</v>
      </c>
      <c r="E62" s="11">
        <v>17</v>
      </c>
      <c r="F62" s="11">
        <v>85</v>
      </c>
      <c r="G62" s="18" t="str">
        <f t="shared" si="3"/>
        <v>Регистрация на очный тур</v>
      </c>
    </row>
    <row r="63" spans="1:7" ht="15.75" customHeight="1" x14ac:dyDescent="0.25">
      <c r="A63" s="11">
        <f t="shared" si="1"/>
        <v>62</v>
      </c>
      <c r="B63" s="11" t="s">
        <v>960</v>
      </c>
      <c r="C63" t="s">
        <v>961</v>
      </c>
      <c r="D63" s="11" t="s">
        <v>120</v>
      </c>
      <c r="E63" s="11">
        <v>18.5</v>
      </c>
      <c r="F63" s="11">
        <v>92.5</v>
      </c>
      <c r="G63" s="18" t="str">
        <f t="shared" si="3"/>
        <v>Регистрация на очный тур</v>
      </c>
    </row>
    <row r="64" spans="1:7" ht="15.75" customHeight="1" x14ac:dyDescent="0.25">
      <c r="A64" s="11">
        <f t="shared" si="1"/>
        <v>63</v>
      </c>
      <c r="B64" s="11" t="s">
        <v>963</v>
      </c>
      <c r="C64" t="s">
        <v>1140</v>
      </c>
      <c r="D64" s="11" t="s">
        <v>110</v>
      </c>
      <c r="E64" s="11">
        <v>17</v>
      </c>
      <c r="F64" s="11">
        <v>85</v>
      </c>
      <c r="G64" s="18" t="str">
        <f t="shared" si="3"/>
        <v>Регистрация на очный тур</v>
      </c>
    </row>
    <row r="65" spans="1:7" ht="15.75" customHeight="1" x14ac:dyDescent="0.25">
      <c r="A65" s="11">
        <f t="shared" si="1"/>
        <v>64</v>
      </c>
      <c r="B65" s="11" t="s">
        <v>1141</v>
      </c>
      <c r="C65" t="s">
        <v>157</v>
      </c>
      <c r="D65" s="11" t="s">
        <v>17</v>
      </c>
      <c r="E65" s="11">
        <v>11</v>
      </c>
      <c r="F65" s="11">
        <v>55</v>
      </c>
      <c r="G65" s="18" t="str">
        <f t="shared" si="3"/>
        <v>Регистрация на очный тур</v>
      </c>
    </row>
    <row r="66" spans="1:7" ht="15.75" customHeight="1" x14ac:dyDescent="0.25">
      <c r="A66" s="11">
        <f t="shared" si="1"/>
        <v>65</v>
      </c>
      <c r="B66" s="11" t="s">
        <v>1142</v>
      </c>
      <c r="C66" t="s">
        <v>948</v>
      </c>
      <c r="D66" s="11" t="s">
        <v>43</v>
      </c>
      <c r="E66" s="11">
        <v>8.5</v>
      </c>
      <c r="F66" s="11">
        <v>42.5</v>
      </c>
      <c r="G66" s="18" t="str">
        <f t="shared" si="3"/>
        <v>Регистрация на очный тур</v>
      </c>
    </row>
    <row r="67" spans="1:7" ht="15.75" customHeight="1" x14ac:dyDescent="0.25">
      <c r="A67" s="11">
        <f t="shared" si="1"/>
        <v>66</v>
      </c>
      <c r="B67" s="11" t="s">
        <v>966</v>
      </c>
      <c r="C67" t="s">
        <v>167</v>
      </c>
      <c r="D67" s="11" t="s">
        <v>12</v>
      </c>
      <c r="E67" s="11">
        <v>19</v>
      </c>
      <c r="F67" s="11">
        <v>95</v>
      </c>
      <c r="G67" s="18" t="str">
        <f t="shared" si="3"/>
        <v>Регистрация на очный тур</v>
      </c>
    </row>
    <row r="68" spans="1:7" ht="15.75" customHeight="1" x14ac:dyDescent="0.25">
      <c r="A68" s="11">
        <f t="shared" si="1"/>
        <v>67</v>
      </c>
      <c r="B68" s="11" t="s">
        <v>1143</v>
      </c>
      <c r="C68" t="s">
        <v>201</v>
      </c>
      <c r="D68" s="11" t="s">
        <v>12</v>
      </c>
      <c r="E68" s="11">
        <v>19</v>
      </c>
      <c r="F68" s="11">
        <v>95</v>
      </c>
      <c r="G68" s="18" t="str">
        <f t="shared" si="3"/>
        <v>Регистрация на очный тур</v>
      </c>
    </row>
    <row r="69" spans="1:7" ht="15.75" customHeight="1" x14ac:dyDescent="0.25">
      <c r="A69" s="11">
        <f t="shared" si="1"/>
        <v>68</v>
      </c>
      <c r="B69" s="11" t="s">
        <v>1144</v>
      </c>
      <c r="C69" t="s">
        <v>207</v>
      </c>
      <c r="D69" s="11" t="s">
        <v>110</v>
      </c>
      <c r="E69" s="11">
        <v>15.5</v>
      </c>
      <c r="F69" s="11">
        <v>77.5</v>
      </c>
      <c r="G69" s="18" t="str">
        <f t="shared" si="3"/>
        <v>Регистрация на очный тур</v>
      </c>
    </row>
    <row r="70" spans="1:7" ht="15.75" customHeight="1" x14ac:dyDescent="0.25">
      <c r="A70" s="11">
        <f t="shared" si="1"/>
        <v>69</v>
      </c>
      <c r="B70" s="11" t="s">
        <v>273</v>
      </c>
      <c r="C70" t="s">
        <v>455</v>
      </c>
      <c r="D70" s="11" t="s">
        <v>43</v>
      </c>
      <c r="E70" s="11">
        <v>15</v>
      </c>
      <c r="F70" s="11">
        <v>75</v>
      </c>
      <c r="G70" s="18" t="str">
        <f t="shared" si="3"/>
        <v>Регистрация на очный тур</v>
      </c>
    </row>
    <row r="71" spans="1:7" ht="15.75" customHeight="1" x14ac:dyDescent="0.25">
      <c r="A71" s="11">
        <f t="shared" si="1"/>
        <v>70</v>
      </c>
      <c r="B71" s="11" t="s">
        <v>691</v>
      </c>
      <c r="C71" t="s">
        <v>365</v>
      </c>
      <c r="D71" s="11" t="s">
        <v>7</v>
      </c>
      <c r="E71" s="11">
        <v>16</v>
      </c>
      <c r="F71" s="11">
        <v>80</v>
      </c>
      <c r="G71" s="18" t="str">
        <f t="shared" si="3"/>
        <v>Регистрация на очный тур</v>
      </c>
    </row>
    <row r="72" spans="1:7" ht="15.75" customHeight="1" x14ac:dyDescent="0.25">
      <c r="A72" s="11">
        <f t="shared" si="1"/>
        <v>71</v>
      </c>
      <c r="B72" s="11" t="s">
        <v>1145</v>
      </c>
      <c r="C72" t="s">
        <v>216</v>
      </c>
      <c r="D72" s="11" t="s">
        <v>115</v>
      </c>
      <c r="E72" s="11">
        <v>13.5</v>
      </c>
      <c r="F72" s="11">
        <v>67.5</v>
      </c>
      <c r="G72" s="18" t="str">
        <f t="shared" si="3"/>
        <v>Регистрация на очный тур</v>
      </c>
    </row>
    <row r="73" spans="1:7" ht="15.75" customHeight="1" x14ac:dyDescent="0.25">
      <c r="A73" s="11">
        <f t="shared" si="1"/>
        <v>72</v>
      </c>
      <c r="B73" s="11" t="s">
        <v>121</v>
      </c>
      <c r="C73" t="s">
        <v>161</v>
      </c>
      <c r="D73" s="11" t="s">
        <v>7</v>
      </c>
      <c r="E73" s="11">
        <v>15</v>
      </c>
      <c r="F73" s="11">
        <v>75</v>
      </c>
      <c r="G73" s="18" t="str">
        <f t="shared" si="3"/>
        <v>Регистрация на очный тур</v>
      </c>
    </row>
    <row r="74" spans="1:7" ht="15.75" customHeight="1" x14ac:dyDescent="0.25">
      <c r="A74" s="11">
        <f t="shared" si="1"/>
        <v>73</v>
      </c>
      <c r="B74" s="11" t="s">
        <v>121</v>
      </c>
      <c r="D74" s="11" t="s">
        <v>25</v>
      </c>
      <c r="E74" s="11">
        <v>8.5</v>
      </c>
      <c r="F74" s="11">
        <v>42.5</v>
      </c>
      <c r="G74" s="18" t="str">
        <f t="shared" si="3"/>
        <v>Регистрация на очный тур</v>
      </c>
    </row>
    <row r="75" spans="1:7" ht="15.75" customHeight="1" x14ac:dyDescent="0.25">
      <c r="A75" s="11">
        <f t="shared" si="1"/>
        <v>74</v>
      </c>
      <c r="B75" s="11" t="s">
        <v>1146</v>
      </c>
      <c r="C75" t="s">
        <v>167</v>
      </c>
      <c r="D75" s="11" t="s">
        <v>43</v>
      </c>
      <c r="E75" s="11">
        <v>7.5</v>
      </c>
      <c r="F75" s="11">
        <v>37.5</v>
      </c>
      <c r="G75" s="14"/>
    </row>
    <row r="76" spans="1:7" ht="15.75" customHeight="1" x14ac:dyDescent="0.25">
      <c r="A76" s="11">
        <f t="shared" si="1"/>
        <v>75</v>
      </c>
      <c r="B76" s="11" t="s">
        <v>1147</v>
      </c>
      <c r="C76" t="s">
        <v>948</v>
      </c>
      <c r="D76" s="11" t="s">
        <v>25</v>
      </c>
      <c r="E76" s="11">
        <v>17</v>
      </c>
      <c r="F76" s="11">
        <v>85</v>
      </c>
      <c r="G76" s="18" t="str">
        <f t="shared" ref="G76:G87" si="4">HYPERLINK("https://umosphera.ru/ochnyj-tur/","Регистрация на очный тур")</f>
        <v>Регистрация на очный тур</v>
      </c>
    </row>
    <row r="77" spans="1:7" ht="15.75" customHeight="1" x14ac:dyDescent="0.25">
      <c r="A77" s="11">
        <f t="shared" si="1"/>
        <v>76</v>
      </c>
      <c r="B77" s="11" t="s">
        <v>697</v>
      </c>
      <c r="C77" t="s">
        <v>151</v>
      </c>
      <c r="D77" s="11" t="s">
        <v>7</v>
      </c>
      <c r="E77" s="11">
        <v>15.5</v>
      </c>
      <c r="F77" s="11">
        <v>77.5</v>
      </c>
      <c r="G77" s="18" t="str">
        <f t="shared" si="4"/>
        <v>Регистрация на очный тур</v>
      </c>
    </row>
    <row r="78" spans="1:7" ht="15.75" customHeight="1" x14ac:dyDescent="0.25">
      <c r="A78" s="11">
        <f t="shared" si="1"/>
        <v>77</v>
      </c>
      <c r="B78" s="11" t="s">
        <v>1148</v>
      </c>
      <c r="C78" t="s">
        <v>911</v>
      </c>
      <c r="D78" s="11" t="s">
        <v>43</v>
      </c>
      <c r="E78" s="11">
        <v>18.5</v>
      </c>
      <c r="F78" s="11">
        <v>92.5</v>
      </c>
      <c r="G78" s="18" t="str">
        <f t="shared" si="4"/>
        <v>Регистрация на очный тур</v>
      </c>
    </row>
    <row r="79" spans="1:7" ht="15.75" customHeight="1" x14ac:dyDescent="0.25">
      <c r="A79" s="11">
        <f t="shared" si="1"/>
        <v>78</v>
      </c>
      <c r="B79" s="11" t="s">
        <v>1149</v>
      </c>
      <c r="C79" t="s">
        <v>277</v>
      </c>
      <c r="D79" s="11" t="s">
        <v>43</v>
      </c>
      <c r="E79" s="11">
        <v>12.5</v>
      </c>
      <c r="F79" s="11">
        <v>62.5</v>
      </c>
      <c r="G79" s="18" t="str">
        <f t="shared" si="4"/>
        <v>Регистрация на очный тур</v>
      </c>
    </row>
    <row r="80" spans="1:7" ht="15.75" customHeight="1" x14ac:dyDescent="0.25">
      <c r="A80" s="11">
        <f t="shared" si="1"/>
        <v>79</v>
      </c>
      <c r="B80" s="11" t="s">
        <v>1150</v>
      </c>
      <c r="C80" t="s">
        <v>1151</v>
      </c>
      <c r="D80" s="11" t="s">
        <v>7</v>
      </c>
      <c r="E80" s="11">
        <v>15.5</v>
      </c>
      <c r="F80" s="11">
        <v>77.5</v>
      </c>
      <c r="G80" s="18" t="str">
        <f t="shared" si="4"/>
        <v>Регистрация на очный тур</v>
      </c>
    </row>
    <row r="81" spans="1:7" ht="15.75" customHeight="1" x14ac:dyDescent="0.25">
      <c r="A81" s="11">
        <f t="shared" si="1"/>
        <v>80</v>
      </c>
      <c r="B81" s="11" t="s">
        <v>1152</v>
      </c>
      <c r="C81" t="s">
        <v>258</v>
      </c>
      <c r="D81" s="11" t="s">
        <v>112</v>
      </c>
      <c r="E81" s="11">
        <v>13</v>
      </c>
      <c r="F81" s="11">
        <v>65</v>
      </c>
      <c r="G81" s="18" t="str">
        <f t="shared" si="4"/>
        <v>Регистрация на очный тур</v>
      </c>
    </row>
    <row r="82" spans="1:7" ht="15.75" customHeight="1" x14ac:dyDescent="0.25">
      <c r="A82" s="11">
        <f t="shared" si="1"/>
        <v>81</v>
      </c>
      <c r="B82" s="11" t="s">
        <v>978</v>
      </c>
      <c r="C82" t="s">
        <v>367</v>
      </c>
      <c r="D82" s="11" t="s">
        <v>17</v>
      </c>
      <c r="E82" s="11">
        <v>16.5</v>
      </c>
      <c r="F82" s="11">
        <v>82.5</v>
      </c>
      <c r="G82" s="18" t="str">
        <f t="shared" si="4"/>
        <v>Регистрация на очный тур</v>
      </c>
    </row>
    <row r="83" spans="1:7" ht="15.75" customHeight="1" x14ac:dyDescent="0.25">
      <c r="A83" s="11">
        <f t="shared" si="1"/>
        <v>82</v>
      </c>
      <c r="B83" s="11" t="s">
        <v>307</v>
      </c>
      <c r="C83" t="s">
        <v>212</v>
      </c>
      <c r="D83" s="11" t="s">
        <v>110</v>
      </c>
      <c r="E83" s="11">
        <v>17</v>
      </c>
      <c r="F83" s="11">
        <v>85</v>
      </c>
      <c r="G83" s="18" t="str">
        <f t="shared" si="4"/>
        <v>Регистрация на очный тур</v>
      </c>
    </row>
    <row r="84" spans="1:7" ht="15.75" customHeight="1" x14ac:dyDescent="0.25">
      <c r="A84" s="11">
        <f t="shared" si="1"/>
        <v>83</v>
      </c>
      <c r="B84" s="11" t="s">
        <v>1153</v>
      </c>
      <c r="C84" t="s">
        <v>344</v>
      </c>
      <c r="D84" s="11" t="s">
        <v>115</v>
      </c>
      <c r="E84" s="11">
        <v>11</v>
      </c>
      <c r="F84" s="11">
        <v>55</v>
      </c>
      <c r="G84" s="18" t="str">
        <f t="shared" si="4"/>
        <v>Регистрация на очный тур</v>
      </c>
    </row>
    <row r="85" spans="1:7" ht="15.75" customHeight="1" x14ac:dyDescent="0.25">
      <c r="A85" s="11">
        <f t="shared" si="1"/>
        <v>84</v>
      </c>
      <c r="B85" s="11" t="s">
        <v>983</v>
      </c>
      <c r="C85" t="s">
        <v>301</v>
      </c>
      <c r="D85" s="11" t="s">
        <v>43</v>
      </c>
      <c r="E85" s="11">
        <v>13.5</v>
      </c>
      <c r="F85" s="11">
        <v>67.5</v>
      </c>
      <c r="G85" s="18" t="str">
        <f t="shared" si="4"/>
        <v>Регистрация на очный тур</v>
      </c>
    </row>
    <row r="86" spans="1:7" ht="15.75" customHeight="1" x14ac:dyDescent="0.25">
      <c r="A86" s="11">
        <f t="shared" si="1"/>
        <v>85</v>
      </c>
      <c r="B86" s="11" t="s">
        <v>207</v>
      </c>
      <c r="C86" t="s">
        <v>1154</v>
      </c>
      <c r="D86" s="11" t="s">
        <v>11</v>
      </c>
      <c r="E86" s="11">
        <v>17.5</v>
      </c>
      <c r="F86" s="11">
        <v>87.5</v>
      </c>
      <c r="G86" s="18" t="str">
        <f t="shared" si="4"/>
        <v>Регистрация на очный тур</v>
      </c>
    </row>
    <row r="87" spans="1:7" ht="15.75" customHeight="1" x14ac:dyDescent="0.25">
      <c r="A87" s="11">
        <f t="shared" si="1"/>
        <v>86</v>
      </c>
      <c r="B87" s="11" t="s">
        <v>313</v>
      </c>
      <c r="C87" t="s">
        <v>280</v>
      </c>
      <c r="D87" s="11" t="s">
        <v>94</v>
      </c>
      <c r="E87" s="11">
        <v>15.5</v>
      </c>
      <c r="F87" s="11">
        <v>77.5</v>
      </c>
      <c r="G87" s="18" t="str">
        <f t="shared" si="4"/>
        <v>Регистрация на очный тур</v>
      </c>
    </row>
    <row r="88" spans="1:7" ht="15.75" customHeight="1" x14ac:dyDescent="0.25">
      <c r="A88" s="11">
        <f t="shared" si="1"/>
        <v>87</v>
      </c>
      <c r="B88" s="11" t="s">
        <v>313</v>
      </c>
      <c r="C88" t="s">
        <v>207</v>
      </c>
      <c r="D88" s="11" t="s">
        <v>94</v>
      </c>
      <c r="E88" s="11">
        <v>7.5</v>
      </c>
      <c r="F88" s="11">
        <v>37.5</v>
      </c>
      <c r="G88" s="14"/>
    </row>
    <row r="89" spans="1:7" ht="15.75" customHeight="1" x14ac:dyDescent="0.25">
      <c r="A89" s="11">
        <f t="shared" si="1"/>
        <v>88</v>
      </c>
      <c r="B89" s="11" t="s">
        <v>314</v>
      </c>
      <c r="C89" t="s">
        <v>344</v>
      </c>
      <c r="D89" s="11" t="s">
        <v>12</v>
      </c>
      <c r="E89" s="11">
        <v>19</v>
      </c>
      <c r="F89" s="11">
        <v>95</v>
      </c>
      <c r="G89" s="18" t="str">
        <f t="shared" ref="G89:G132" si="5">HYPERLINK("https://umosphera.ru/ochnyj-tur/","Регистрация на очный тур")</f>
        <v>Регистрация на очный тур</v>
      </c>
    </row>
    <row r="90" spans="1:7" ht="15.75" customHeight="1" x14ac:dyDescent="0.25">
      <c r="A90" s="11">
        <f t="shared" si="1"/>
        <v>89</v>
      </c>
      <c r="B90" s="11" t="s">
        <v>315</v>
      </c>
      <c r="C90" t="s">
        <v>192</v>
      </c>
      <c r="D90" s="11" t="s">
        <v>94</v>
      </c>
      <c r="E90" s="11">
        <v>10</v>
      </c>
      <c r="F90" s="11">
        <v>50</v>
      </c>
      <c r="G90" s="18" t="str">
        <f t="shared" si="5"/>
        <v>Регистрация на очный тур</v>
      </c>
    </row>
    <row r="91" spans="1:7" ht="15.75" customHeight="1" x14ac:dyDescent="0.25">
      <c r="A91" s="11">
        <f t="shared" si="1"/>
        <v>90</v>
      </c>
      <c r="B91" s="11" t="s">
        <v>315</v>
      </c>
      <c r="C91" t="s">
        <v>891</v>
      </c>
      <c r="D91" s="11" t="s">
        <v>7</v>
      </c>
      <c r="E91" s="11">
        <v>15</v>
      </c>
      <c r="F91" s="11">
        <v>75</v>
      </c>
      <c r="G91" s="18" t="str">
        <f t="shared" si="5"/>
        <v>Регистрация на очный тур</v>
      </c>
    </row>
    <row r="92" spans="1:7" ht="15.75" customHeight="1" x14ac:dyDescent="0.25">
      <c r="A92" s="11">
        <f t="shared" si="1"/>
        <v>91</v>
      </c>
      <c r="B92" s="11" t="s">
        <v>316</v>
      </c>
      <c r="C92" t="s">
        <v>157</v>
      </c>
      <c r="D92" s="11" t="s">
        <v>43</v>
      </c>
      <c r="E92" s="11">
        <v>14</v>
      </c>
      <c r="F92" s="11">
        <v>70</v>
      </c>
      <c r="G92" s="18" t="str">
        <f t="shared" si="5"/>
        <v>Регистрация на очный тур</v>
      </c>
    </row>
    <row r="93" spans="1:7" ht="15.75" customHeight="1" x14ac:dyDescent="0.25">
      <c r="A93" s="11">
        <f t="shared" si="1"/>
        <v>92</v>
      </c>
      <c r="B93" s="11" t="s">
        <v>1155</v>
      </c>
      <c r="C93" t="s">
        <v>869</v>
      </c>
      <c r="D93" s="11" t="s">
        <v>7</v>
      </c>
      <c r="E93" s="11">
        <v>14.5</v>
      </c>
      <c r="F93" s="11">
        <v>72.5</v>
      </c>
      <c r="G93" s="18" t="str">
        <f t="shared" si="5"/>
        <v>Регистрация на очный тур</v>
      </c>
    </row>
    <row r="94" spans="1:7" ht="15.75" customHeight="1" x14ac:dyDescent="0.25">
      <c r="A94" s="11">
        <f t="shared" si="1"/>
        <v>93</v>
      </c>
      <c r="B94" s="11" t="s">
        <v>1156</v>
      </c>
      <c r="C94" t="s">
        <v>344</v>
      </c>
      <c r="D94" s="11" t="s">
        <v>7</v>
      </c>
      <c r="E94" s="11">
        <v>9.5</v>
      </c>
      <c r="F94" s="11">
        <v>47.5</v>
      </c>
      <c r="G94" s="18" t="str">
        <f t="shared" si="5"/>
        <v>Регистрация на очный тур</v>
      </c>
    </row>
    <row r="95" spans="1:7" ht="15.75" customHeight="1" x14ac:dyDescent="0.25">
      <c r="A95" s="11">
        <f t="shared" si="1"/>
        <v>94</v>
      </c>
      <c r="B95" s="11" t="s">
        <v>1157</v>
      </c>
      <c r="C95" t="s">
        <v>275</v>
      </c>
      <c r="D95" s="11" t="s">
        <v>12</v>
      </c>
      <c r="E95" s="11">
        <v>18.5</v>
      </c>
      <c r="F95" s="11">
        <v>92.5</v>
      </c>
      <c r="G95" s="18" t="str">
        <f t="shared" si="5"/>
        <v>Регистрация на очный тур</v>
      </c>
    </row>
    <row r="96" spans="1:7" ht="15.75" customHeight="1" x14ac:dyDescent="0.25">
      <c r="A96" s="11">
        <f t="shared" si="1"/>
        <v>95</v>
      </c>
      <c r="B96" s="11" t="s">
        <v>1158</v>
      </c>
      <c r="C96" t="s">
        <v>176</v>
      </c>
      <c r="D96" s="11" t="s">
        <v>7</v>
      </c>
      <c r="E96" s="11">
        <v>14.5</v>
      </c>
      <c r="F96" s="11">
        <v>72.5</v>
      </c>
      <c r="G96" s="18" t="str">
        <f t="shared" si="5"/>
        <v>Регистрация на очный тур</v>
      </c>
    </row>
    <row r="97" spans="1:7" ht="15.75" customHeight="1" x14ac:dyDescent="0.25">
      <c r="A97" s="11">
        <f t="shared" si="1"/>
        <v>96</v>
      </c>
      <c r="B97" s="11" t="s">
        <v>1159</v>
      </c>
      <c r="C97" t="s">
        <v>192</v>
      </c>
      <c r="D97" s="11" t="s">
        <v>114</v>
      </c>
      <c r="E97" s="11">
        <v>20</v>
      </c>
      <c r="F97" s="11">
        <v>100</v>
      </c>
      <c r="G97" s="18" t="str">
        <f t="shared" si="5"/>
        <v>Регистрация на очный тур</v>
      </c>
    </row>
    <row r="98" spans="1:7" ht="15.75" customHeight="1" x14ac:dyDescent="0.25">
      <c r="A98" s="11">
        <f t="shared" si="1"/>
        <v>97</v>
      </c>
      <c r="B98" s="11" t="s">
        <v>1160</v>
      </c>
      <c r="C98" t="s">
        <v>1013</v>
      </c>
      <c r="D98" s="11" t="s">
        <v>110</v>
      </c>
      <c r="E98" s="11">
        <v>13</v>
      </c>
      <c r="F98" s="11">
        <v>65</v>
      </c>
      <c r="G98" s="18" t="str">
        <f t="shared" si="5"/>
        <v>Регистрация на очный тур</v>
      </c>
    </row>
    <row r="99" spans="1:7" ht="15.75" customHeight="1" x14ac:dyDescent="0.25">
      <c r="A99" s="11">
        <f t="shared" si="1"/>
        <v>98</v>
      </c>
      <c r="B99" s="11" t="s">
        <v>325</v>
      </c>
      <c r="C99" t="s">
        <v>194</v>
      </c>
      <c r="D99" s="11" t="s">
        <v>25</v>
      </c>
      <c r="E99" s="11">
        <v>14</v>
      </c>
      <c r="F99" s="11">
        <v>70</v>
      </c>
      <c r="G99" s="18" t="str">
        <f t="shared" si="5"/>
        <v>Регистрация на очный тур</v>
      </c>
    </row>
    <row r="100" spans="1:7" ht="15.75" customHeight="1" x14ac:dyDescent="0.25">
      <c r="A100" s="11">
        <f t="shared" si="1"/>
        <v>99</v>
      </c>
      <c r="B100" s="11" t="s">
        <v>1161</v>
      </c>
      <c r="C100" t="s">
        <v>167</v>
      </c>
      <c r="D100" s="11" t="s">
        <v>7</v>
      </c>
      <c r="E100" s="11">
        <v>16</v>
      </c>
      <c r="F100" s="11">
        <v>80</v>
      </c>
      <c r="G100" s="18" t="str">
        <f t="shared" si="5"/>
        <v>Регистрация на очный тур</v>
      </c>
    </row>
    <row r="101" spans="1:7" ht="15.75" customHeight="1" x14ac:dyDescent="0.25">
      <c r="A101" s="11">
        <f t="shared" si="1"/>
        <v>100</v>
      </c>
      <c r="B101" s="11" t="s">
        <v>1162</v>
      </c>
      <c r="C101" t="s">
        <v>204</v>
      </c>
      <c r="D101" s="11" t="s">
        <v>43</v>
      </c>
      <c r="E101" s="11">
        <v>11</v>
      </c>
      <c r="F101" s="11">
        <v>55</v>
      </c>
      <c r="G101" s="18" t="str">
        <f t="shared" si="5"/>
        <v>Регистрация на очный тур</v>
      </c>
    </row>
    <row r="102" spans="1:7" ht="15.75" customHeight="1" x14ac:dyDescent="0.25">
      <c r="A102" s="11">
        <f t="shared" si="1"/>
        <v>101</v>
      </c>
      <c r="B102" s="11" t="s">
        <v>1163</v>
      </c>
      <c r="C102" t="s">
        <v>544</v>
      </c>
      <c r="D102" s="11" t="s">
        <v>94</v>
      </c>
      <c r="E102" s="11">
        <v>15</v>
      </c>
      <c r="F102" s="11">
        <v>75</v>
      </c>
      <c r="G102" s="18" t="str">
        <f t="shared" si="5"/>
        <v>Регистрация на очный тур</v>
      </c>
    </row>
    <row r="103" spans="1:7" ht="15.75" customHeight="1" x14ac:dyDescent="0.25">
      <c r="A103" s="11">
        <f t="shared" si="1"/>
        <v>102</v>
      </c>
      <c r="B103" s="11" t="s">
        <v>720</v>
      </c>
      <c r="C103" t="s">
        <v>214</v>
      </c>
      <c r="D103" s="11" t="s">
        <v>94</v>
      </c>
      <c r="E103" s="11">
        <v>14</v>
      </c>
      <c r="F103" s="11">
        <v>70</v>
      </c>
      <c r="G103" s="18" t="str">
        <f t="shared" si="5"/>
        <v>Регистрация на очный тур</v>
      </c>
    </row>
    <row r="104" spans="1:7" ht="15.75" customHeight="1" x14ac:dyDescent="0.25">
      <c r="A104" s="11">
        <f t="shared" si="1"/>
        <v>103</v>
      </c>
      <c r="B104" s="11" t="s">
        <v>1164</v>
      </c>
      <c r="C104" t="s">
        <v>303</v>
      </c>
      <c r="D104" s="11" t="s">
        <v>12</v>
      </c>
      <c r="E104" s="11">
        <v>19.5</v>
      </c>
      <c r="F104" s="11">
        <v>97.5</v>
      </c>
      <c r="G104" s="18" t="str">
        <f t="shared" si="5"/>
        <v>Регистрация на очный тур</v>
      </c>
    </row>
    <row r="105" spans="1:7" ht="15.75" customHeight="1" x14ac:dyDescent="0.25">
      <c r="A105" s="11">
        <f t="shared" si="1"/>
        <v>104</v>
      </c>
      <c r="B105" s="11" t="s">
        <v>1165</v>
      </c>
      <c r="C105" t="s">
        <v>544</v>
      </c>
      <c r="D105" s="11" t="s">
        <v>114</v>
      </c>
      <c r="E105" s="11">
        <v>17</v>
      </c>
      <c r="F105" s="11">
        <v>85</v>
      </c>
      <c r="G105" s="18" t="str">
        <f t="shared" si="5"/>
        <v>Регистрация на очный тур</v>
      </c>
    </row>
    <row r="106" spans="1:7" ht="15.75" customHeight="1" x14ac:dyDescent="0.25">
      <c r="A106" s="11">
        <f t="shared" si="1"/>
        <v>105</v>
      </c>
      <c r="B106" s="11" t="s">
        <v>1166</v>
      </c>
      <c r="C106" t="s">
        <v>1167</v>
      </c>
      <c r="D106" s="11" t="s">
        <v>7</v>
      </c>
      <c r="E106" s="11">
        <v>14.5</v>
      </c>
      <c r="F106" s="11">
        <v>72.5</v>
      </c>
      <c r="G106" s="18" t="str">
        <f t="shared" si="5"/>
        <v>Регистрация на очный тур</v>
      </c>
    </row>
    <row r="107" spans="1:7" ht="15.75" customHeight="1" x14ac:dyDescent="0.25">
      <c r="A107" s="11">
        <f t="shared" si="1"/>
        <v>106</v>
      </c>
      <c r="B107" s="11" t="s">
        <v>347</v>
      </c>
      <c r="C107" t="s">
        <v>1168</v>
      </c>
      <c r="D107" s="11" t="s">
        <v>94</v>
      </c>
      <c r="E107" s="11">
        <v>20</v>
      </c>
      <c r="F107" s="11">
        <v>100</v>
      </c>
      <c r="G107" s="18" t="str">
        <f t="shared" si="5"/>
        <v>Регистрация на очный тур</v>
      </c>
    </row>
    <row r="108" spans="1:7" ht="15.75" customHeight="1" x14ac:dyDescent="0.25">
      <c r="A108" s="11">
        <f t="shared" si="1"/>
        <v>107</v>
      </c>
      <c r="B108" s="11" t="s">
        <v>1169</v>
      </c>
      <c r="C108" t="s">
        <v>141</v>
      </c>
      <c r="D108" s="11" t="s">
        <v>43</v>
      </c>
      <c r="E108" s="11">
        <v>9.5</v>
      </c>
      <c r="F108" s="11">
        <v>47.5</v>
      </c>
      <c r="G108" s="18" t="str">
        <f t="shared" si="5"/>
        <v>Регистрация на очный тур</v>
      </c>
    </row>
    <row r="109" spans="1:7" ht="15.75" customHeight="1" x14ac:dyDescent="0.25">
      <c r="A109" s="11">
        <f t="shared" si="1"/>
        <v>108</v>
      </c>
      <c r="B109" s="11" t="s">
        <v>1170</v>
      </c>
      <c r="C109" t="s">
        <v>147</v>
      </c>
      <c r="D109" s="11" t="s">
        <v>110</v>
      </c>
      <c r="E109" s="11">
        <v>15.5</v>
      </c>
      <c r="F109" s="11">
        <v>77.5</v>
      </c>
      <c r="G109" s="18" t="str">
        <f t="shared" si="5"/>
        <v>Регистрация на очный тур</v>
      </c>
    </row>
    <row r="110" spans="1:7" ht="15.75" customHeight="1" x14ac:dyDescent="0.25">
      <c r="A110" s="11">
        <f t="shared" si="1"/>
        <v>109</v>
      </c>
      <c r="B110" s="11" t="s">
        <v>727</v>
      </c>
      <c r="C110" t="s">
        <v>378</v>
      </c>
      <c r="D110" s="11" t="s">
        <v>7</v>
      </c>
      <c r="E110" s="11">
        <v>17</v>
      </c>
      <c r="F110" s="11">
        <v>85</v>
      </c>
      <c r="G110" s="18" t="str">
        <f t="shared" si="5"/>
        <v>Регистрация на очный тур</v>
      </c>
    </row>
    <row r="111" spans="1:7" ht="15.75" customHeight="1" x14ac:dyDescent="0.25">
      <c r="A111" s="11">
        <f t="shared" si="1"/>
        <v>110</v>
      </c>
      <c r="B111" s="11" t="s">
        <v>994</v>
      </c>
      <c r="C111" t="s">
        <v>477</v>
      </c>
      <c r="D111" s="11" t="s">
        <v>115</v>
      </c>
      <c r="E111" s="11">
        <v>18.5</v>
      </c>
      <c r="F111" s="11">
        <v>92.5</v>
      </c>
      <c r="G111" s="18" t="str">
        <f t="shared" si="5"/>
        <v>Регистрация на очный тур</v>
      </c>
    </row>
    <row r="112" spans="1:7" ht="15.75" customHeight="1" x14ac:dyDescent="0.25">
      <c r="A112" s="11">
        <f t="shared" si="1"/>
        <v>111</v>
      </c>
      <c r="B112" s="11" t="s">
        <v>1171</v>
      </c>
      <c r="C112" t="s">
        <v>376</v>
      </c>
      <c r="D112" s="11" t="s">
        <v>12</v>
      </c>
      <c r="E112" s="11">
        <v>16</v>
      </c>
      <c r="F112" s="11">
        <v>80</v>
      </c>
      <c r="G112" s="18" t="str">
        <f t="shared" si="5"/>
        <v>Регистрация на очный тур</v>
      </c>
    </row>
    <row r="113" spans="1:7" ht="15.75" customHeight="1" x14ac:dyDescent="0.25">
      <c r="A113" s="11">
        <f t="shared" si="1"/>
        <v>112</v>
      </c>
      <c r="B113" s="11" t="s">
        <v>1172</v>
      </c>
      <c r="C113" t="s">
        <v>367</v>
      </c>
      <c r="D113" s="11" t="s">
        <v>45</v>
      </c>
      <c r="E113" s="11">
        <v>11</v>
      </c>
      <c r="F113" s="11">
        <v>55</v>
      </c>
      <c r="G113" s="18" t="str">
        <f t="shared" si="5"/>
        <v>Регистрация на очный тур</v>
      </c>
    </row>
    <row r="114" spans="1:7" ht="15.75" customHeight="1" x14ac:dyDescent="0.25">
      <c r="A114" s="11">
        <f t="shared" si="1"/>
        <v>113</v>
      </c>
      <c r="B114" s="11" t="s">
        <v>731</v>
      </c>
      <c r="C114" t="s">
        <v>455</v>
      </c>
      <c r="D114" s="11" t="s">
        <v>112</v>
      </c>
      <c r="E114" s="11">
        <v>13</v>
      </c>
      <c r="F114" s="11">
        <v>65</v>
      </c>
      <c r="G114" s="18" t="str">
        <f t="shared" si="5"/>
        <v>Регистрация на очный тур</v>
      </c>
    </row>
    <row r="115" spans="1:7" ht="15.75" customHeight="1" x14ac:dyDescent="0.25">
      <c r="A115" s="11">
        <f t="shared" si="1"/>
        <v>114</v>
      </c>
      <c r="B115" s="11" t="s">
        <v>1173</v>
      </c>
      <c r="C115" t="s">
        <v>291</v>
      </c>
      <c r="D115" s="11" t="s">
        <v>43</v>
      </c>
      <c r="E115" s="11">
        <v>11.5</v>
      </c>
      <c r="F115" s="11">
        <v>57.5</v>
      </c>
      <c r="G115" s="18" t="str">
        <f t="shared" si="5"/>
        <v>Регистрация на очный тур</v>
      </c>
    </row>
    <row r="116" spans="1:7" ht="15.75" customHeight="1" x14ac:dyDescent="0.25">
      <c r="A116" s="11">
        <f t="shared" si="1"/>
        <v>115</v>
      </c>
      <c r="B116" s="11" t="s">
        <v>1174</v>
      </c>
      <c r="C116" t="s">
        <v>143</v>
      </c>
      <c r="D116" s="11" t="s">
        <v>12</v>
      </c>
      <c r="E116" s="11">
        <v>19</v>
      </c>
      <c r="F116" s="11">
        <v>95</v>
      </c>
      <c r="G116" s="18" t="str">
        <f t="shared" si="5"/>
        <v>Регистрация на очный тур</v>
      </c>
    </row>
    <row r="117" spans="1:7" ht="15.75" customHeight="1" x14ac:dyDescent="0.25">
      <c r="A117" s="11">
        <f t="shared" si="1"/>
        <v>116</v>
      </c>
      <c r="B117" s="11" t="s">
        <v>1175</v>
      </c>
      <c r="C117" t="s">
        <v>910</v>
      </c>
      <c r="D117" s="11" t="s">
        <v>24</v>
      </c>
      <c r="E117" s="11">
        <v>18</v>
      </c>
      <c r="F117" s="11">
        <v>90</v>
      </c>
      <c r="G117" s="18" t="str">
        <f t="shared" si="5"/>
        <v>Регистрация на очный тур</v>
      </c>
    </row>
    <row r="118" spans="1:7" ht="15.75" customHeight="1" x14ac:dyDescent="0.25">
      <c r="A118" s="11">
        <f t="shared" si="1"/>
        <v>117</v>
      </c>
      <c r="B118" s="11" t="s">
        <v>1175</v>
      </c>
      <c r="C118" t="s">
        <v>139</v>
      </c>
      <c r="D118" s="11" t="s">
        <v>112</v>
      </c>
      <c r="E118" s="11">
        <v>15.5</v>
      </c>
      <c r="F118" s="11">
        <v>77.5</v>
      </c>
      <c r="G118" s="18" t="str">
        <f t="shared" si="5"/>
        <v>Регистрация на очный тур</v>
      </c>
    </row>
    <row r="119" spans="1:7" ht="15.75" customHeight="1" x14ac:dyDescent="0.25">
      <c r="A119" s="11">
        <f t="shared" si="1"/>
        <v>118</v>
      </c>
      <c r="B119" s="11" t="s">
        <v>359</v>
      </c>
      <c r="C119" t="s">
        <v>258</v>
      </c>
      <c r="D119" s="11" t="s">
        <v>7</v>
      </c>
      <c r="E119" s="11">
        <v>13.5</v>
      </c>
      <c r="F119" s="11">
        <v>67.5</v>
      </c>
      <c r="G119" s="18" t="str">
        <f t="shared" si="5"/>
        <v>Регистрация на очный тур</v>
      </c>
    </row>
    <row r="120" spans="1:7" ht="15.75" customHeight="1" x14ac:dyDescent="0.25">
      <c r="A120" s="11">
        <f t="shared" si="1"/>
        <v>119</v>
      </c>
      <c r="B120" s="11" t="s">
        <v>1176</v>
      </c>
      <c r="C120" t="s">
        <v>886</v>
      </c>
      <c r="D120" s="11" t="s">
        <v>114</v>
      </c>
      <c r="E120" s="11">
        <v>16.5</v>
      </c>
      <c r="F120" s="11">
        <v>82.5</v>
      </c>
      <c r="G120" s="18" t="str">
        <f t="shared" si="5"/>
        <v>Регистрация на очный тур</v>
      </c>
    </row>
    <row r="121" spans="1:7" ht="15.75" customHeight="1" x14ac:dyDescent="0.25">
      <c r="A121" s="11">
        <f t="shared" si="1"/>
        <v>120</v>
      </c>
      <c r="B121" s="11" t="s">
        <v>1177</v>
      </c>
      <c r="C121" t="s">
        <v>149</v>
      </c>
      <c r="D121" s="11" t="s">
        <v>12</v>
      </c>
      <c r="E121" s="11">
        <v>20</v>
      </c>
      <c r="F121" s="11">
        <v>100</v>
      </c>
      <c r="G121" s="18" t="str">
        <f t="shared" si="5"/>
        <v>Регистрация на очный тур</v>
      </c>
    </row>
    <row r="122" spans="1:7" ht="15.75" customHeight="1" x14ac:dyDescent="0.25">
      <c r="A122" s="11">
        <f t="shared" si="1"/>
        <v>121</v>
      </c>
      <c r="B122" s="11" t="s">
        <v>1178</v>
      </c>
      <c r="C122" t="s">
        <v>248</v>
      </c>
      <c r="D122" s="11" t="s">
        <v>94</v>
      </c>
      <c r="E122" s="11">
        <v>19</v>
      </c>
      <c r="F122" s="11">
        <v>95</v>
      </c>
      <c r="G122" s="18" t="str">
        <f t="shared" si="5"/>
        <v>Регистрация на очный тур</v>
      </c>
    </row>
    <row r="123" spans="1:7" ht="15.75" customHeight="1" x14ac:dyDescent="0.25">
      <c r="A123" s="11">
        <f t="shared" si="1"/>
        <v>122</v>
      </c>
      <c r="B123" s="11" t="s">
        <v>1179</v>
      </c>
      <c r="C123" t="s">
        <v>1180</v>
      </c>
      <c r="D123" s="11" t="s">
        <v>25</v>
      </c>
      <c r="E123" s="11">
        <v>11.5</v>
      </c>
      <c r="F123" s="11">
        <v>57.5</v>
      </c>
      <c r="G123" s="18" t="str">
        <f t="shared" si="5"/>
        <v>Регистрация на очный тур</v>
      </c>
    </row>
    <row r="124" spans="1:7" ht="15.75" customHeight="1" x14ac:dyDescent="0.25">
      <c r="A124" s="11">
        <f t="shared" si="1"/>
        <v>123</v>
      </c>
      <c r="B124" s="11" t="s">
        <v>1181</v>
      </c>
      <c r="C124" t="s">
        <v>629</v>
      </c>
      <c r="D124" s="11" t="s">
        <v>110</v>
      </c>
      <c r="E124" s="11">
        <v>11</v>
      </c>
      <c r="F124" s="11">
        <v>55</v>
      </c>
      <c r="G124" s="18" t="str">
        <f t="shared" si="5"/>
        <v>Регистрация на очный тур</v>
      </c>
    </row>
    <row r="125" spans="1:7" ht="15.75" customHeight="1" x14ac:dyDescent="0.25">
      <c r="A125" s="11">
        <f t="shared" si="1"/>
        <v>124</v>
      </c>
      <c r="B125" s="11" t="s">
        <v>373</v>
      </c>
      <c r="C125" t="s">
        <v>163</v>
      </c>
      <c r="D125" s="11" t="s">
        <v>12</v>
      </c>
      <c r="E125" s="11">
        <v>14.5</v>
      </c>
      <c r="F125" s="11">
        <v>72.5</v>
      </c>
      <c r="G125" s="18" t="str">
        <f t="shared" si="5"/>
        <v>Регистрация на очный тур</v>
      </c>
    </row>
    <row r="126" spans="1:7" ht="15.75" customHeight="1" x14ac:dyDescent="0.25">
      <c r="A126" s="11">
        <f t="shared" si="1"/>
        <v>125</v>
      </c>
      <c r="B126" s="11" t="s">
        <v>373</v>
      </c>
      <c r="C126" t="s">
        <v>524</v>
      </c>
      <c r="D126" s="11" t="s">
        <v>125</v>
      </c>
      <c r="E126" s="11">
        <v>19</v>
      </c>
      <c r="F126" s="11">
        <v>95</v>
      </c>
      <c r="G126" s="18" t="str">
        <f t="shared" si="5"/>
        <v>Регистрация на очный тур</v>
      </c>
    </row>
    <row r="127" spans="1:7" ht="15.75" customHeight="1" x14ac:dyDescent="0.25">
      <c r="A127" s="11">
        <f t="shared" si="1"/>
        <v>126</v>
      </c>
      <c r="B127" s="11" t="s">
        <v>374</v>
      </c>
      <c r="C127" t="s">
        <v>149</v>
      </c>
      <c r="D127" s="11" t="s">
        <v>7</v>
      </c>
      <c r="E127" s="11">
        <v>12</v>
      </c>
      <c r="F127" s="11">
        <v>60</v>
      </c>
      <c r="G127" s="18" t="str">
        <f t="shared" si="5"/>
        <v>Регистрация на очный тур</v>
      </c>
    </row>
    <row r="128" spans="1:7" ht="15.75" customHeight="1" x14ac:dyDescent="0.25">
      <c r="A128" s="11">
        <f t="shared" si="1"/>
        <v>127</v>
      </c>
      <c r="B128" s="11" t="s">
        <v>1182</v>
      </c>
      <c r="C128" t="s">
        <v>186</v>
      </c>
      <c r="D128" s="11" t="s">
        <v>43</v>
      </c>
      <c r="E128" s="11">
        <v>12</v>
      </c>
      <c r="F128" s="11">
        <v>60</v>
      </c>
      <c r="G128" s="18" t="str">
        <f t="shared" si="5"/>
        <v>Регистрация на очный тур</v>
      </c>
    </row>
    <row r="129" spans="1:7" ht="15.75" customHeight="1" x14ac:dyDescent="0.25">
      <c r="A129" s="11">
        <f t="shared" si="1"/>
        <v>128</v>
      </c>
      <c r="B129" s="11" t="s">
        <v>1183</v>
      </c>
      <c r="C129" t="s">
        <v>390</v>
      </c>
      <c r="D129" s="11" t="s">
        <v>7</v>
      </c>
      <c r="E129" s="11">
        <v>10</v>
      </c>
      <c r="F129" s="11">
        <v>50</v>
      </c>
      <c r="G129" s="18" t="str">
        <f t="shared" si="5"/>
        <v>Регистрация на очный тур</v>
      </c>
    </row>
    <row r="130" spans="1:7" ht="15.75" customHeight="1" x14ac:dyDescent="0.25">
      <c r="A130" s="11">
        <f t="shared" si="1"/>
        <v>129</v>
      </c>
      <c r="B130" s="11" t="s">
        <v>1184</v>
      </c>
      <c r="C130" t="s">
        <v>198</v>
      </c>
      <c r="D130" s="11" t="s">
        <v>94</v>
      </c>
      <c r="E130" s="11">
        <v>12.5</v>
      </c>
      <c r="F130" s="11">
        <v>62.5</v>
      </c>
      <c r="G130" s="18" t="str">
        <f t="shared" si="5"/>
        <v>Регистрация на очный тур</v>
      </c>
    </row>
    <row r="131" spans="1:7" ht="15.75" customHeight="1" x14ac:dyDescent="0.25">
      <c r="A131" s="11">
        <f t="shared" si="1"/>
        <v>130</v>
      </c>
      <c r="B131" s="11" t="s">
        <v>1185</v>
      </c>
      <c r="C131" t="s">
        <v>341</v>
      </c>
      <c r="D131" s="11" t="s">
        <v>43</v>
      </c>
      <c r="E131" s="11">
        <v>14</v>
      </c>
      <c r="F131" s="11">
        <v>70</v>
      </c>
      <c r="G131" s="18" t="str">
        <f t="shared" si="5"/>
        <v>Регистрация на очный тур</v>
      </c>
    </row>
    <row r="132" spans="1:7" ht="15.75" customHeight="1" x14ac:dyDescent="0.25">
      <c r="A132" s="11">
        <f t="shared" si="1"/>
        <v>131</v>
      </c>
      <c r="B132" s="11" t="s">
        <v>1186</v>
      </c>
      <c r="C132" t="s">
        <v>239</v>
      </c>
      <c r="D132" s="11" t="s">
        <v>111</v>
      </c>
      <c r="E132" s="11">
        <v>11</v>
      </c>
      <c r="F132" s="11">
        <v>55</v>
      </c>
      <c r="G132" s="18" t="str">
        <f t="shared" si="5"/>
        <v>Регистрация на очный тур</v>
      </c>
    </row>
    <row r="133" spans="1:7" ht="15.75" customHeight="1" x14ac:dyDescent="0.25">
      <c r="A133" s="11">
        <f t="shared" si="1"/>
        <v>132</v>
      </c>
      <c r="B133" s="11" t="s">
        <v>1187</v>
      </c>
      <c r="C133" t="s">
        <v>477</v>
      </c>
      <c r="D133" s="11" t="s">
        <v>43</v>
      </c>
      <c r="E133" s="11">
        <v>3</v>
      </c>
      <c r="F133" s="11">
        <v>15</v>
      </c>
    </row>
    <row r="134" spans="1:7" ht="15.75" customHeight="1" x14ac:dyDescent="0.25">
      <c r="A134" s="11">
        <f t="shared" si="1"/>
        <v>133</v>
      </c>
      <c r="B134" s="11" t="s">
        <v>1188</v>
      </c>
      <c r="C134" t="s">
        <v>341</v>
      </c>
      <c r="D134" s="11" t="s">
        <v>110</v>
      </c>
      <c r="E134" s="11">
        <v>12.5</v>
      </c>
      <c r="F134" s="11">
        <v>62.5</v>
      </c>
      <c r="G134" s="18" t="str">
        <f t="shared" ref="G134:G184" si="6">HYPERLINK("https://umosphera.ru/ochnyj-tur/","Регистрация на очный тур")</f>
        <v>Регистрация на очный тур</v>
      </c>
    </row>
    <row r="135" spans="1:7" ht="15.75" customHeight="1" x14ac:dyDescent="0.25">
      <c r="A135" s="11">
        <f t="shared" si="1"/>
        <v>134</v>
      </c>
      <c r="B135" s="11" t="s">
        <v>1189</v>
      </c>
      <c r="C135" t="s">
        <v>1190</v>
      </c>
      <c r="D135" s="11" t="s">
        <v>7</v>
      </c>
      <c r="E135" s="11">
        <v>12</v>
      </c>
      <c r="F135" s="11">
        <v>60</v>
      </c>
      <c r="G135" s="18" t="str">
        <f t="shared" si="6"/>
        <v>Регистрация на очный тур</v>
      </c>
    </row>
    <row r="136" spans="1:7" ht="15.75" customHeight="1" x14ac:dyDescent="0.25">
      <c r="A136" s="11">
        <f t="shared" si="1"/>
        <v>135</v>
      </c>
      <c r="B136" s="11" t="s">
        <v>746</v>
      </c>
      <c r="C136" t="s">
        <v>1191</v>
      </c>
      <c r="D136" s="11" t="s">
        <v>112</v>
      </c>
      <c r="E136" s="11">
        <v>16</v>
      </c>
      <c r="F136" s="11">
        <v>80</v>
      </c>
      <c r="G136" s="18" t="str">
        <f t="shared" si="6"/>
        <v>Регистрация на очный тур</v>
      </c>
    </row>
    <row r="137" spans="1:7" ht="15.75" customHeight="1" x14ac:dyDescent="0.25">
      <c r="A137" s="11">
        <f t="shared" si="1"/>
        <v>136</v>
      </c>
      <c r="B137" s="11" t="s">
        <v>1192</v>
      </c>
      <c r="C137" t="s">
        <v>607</v>
      </c>
      <c r="D137" s="11" t="s">
        <v>94</v>
      </c>
      <c r="E137" s="11">
        <v>14</v>
      </c>
      <c r="F137" s="11">
        <v>70</v>
      </c>
      <c r="G137" s="18" t="str">
        <f t="shared" si="6"/>
        <v>Регистрация на очный тур</v>
      </c>
    </row>
    <row r="138" spans="1:7" ht="15.75" customHeight="1" x14ac:dyDescent="0.25">
      <c r="A138" s="11">
        <f t="shared" si="1"/>
        <v>137</v>
      </c>
      <c r="B138" s="11" t="s">
        <v>1193</v>
      </c>
      <c r="C138" t="s">
        <v>207</v>
      </c>
      <c r="D138" s="11" t="s">
        <v>94</v>
      </c>
      <c r="E138" s="11">
        <v>18</v>
      </c>
      <c r="F138" s="11">
        <v>90</v>
      </c>
      <c r="G138" s="18" t="str">
        <f t="shared" si="6"/>
        <v>Регистрация на очный тур</v>
      </c>
    </row>
    <row r="139" spans="1:7" ht="15.75" customHeight="1" x14ac:dyDescent="0.25">
      <c r="A139" s="11">
        <f t="shared" si="1"/>
        <v>138</v>
      </c>
      <c r="B139" s="11" t="s">
        <v>1193</v>
      </c>
      <c r="C139" t="s">
        <v>239</v>
      </c>
      <c r="D139" s="11" t="s">
        <v>94</v>
      </c>
      <c r="E139" s="11">
        <v>17</v>
      </c>
      <c r="F139" s="11">
        <v>85</v>
      </c>
      <c r="G139" s="18" t="str">
        <f t="shared" si="6"/>
        <v>Регистрация на очный тур</v>
      </c>
    </row>
    <row r="140" spans="1:7" ht="15.75" customHeight="1" x14ac:dyDescent="0.25">
      <c r="A140" s="11">
        <f t="shared" si="1"/>
        <v>139</v>
      </c>
      <c r="B140" s="11" t="s">
        <v>1194</v>
      </c>
      <c r="C140" t="s">
        <v>161</v>
      </c>
      <c r="D140" s="11" t="s">
        <v>94</v>
      </c>
      <c r="E140" s="11">
        <v>14</v>
      </c>
      <c r="F140" s="11">
        <v>70</v>
      </c>
      <c r="G140" s="18" t="str">
        <f t="shared" si="6"/>
        <v>Регистрация на очный тур</v>
      </c>
    </row>
    <row r="141" spans="1:7" ht="15.75" customHeight="1" x14ac:dyDescent="0.25">
      <c r="A141" s="11">
        <f t="shared" si="1"/>
        <v>140</v>
      </c>
      <c r="B141" s="11" t="s">
        <v>1195</v>
      </c>
      <c r="C141" t="s">
        <v>161</v>
      </c>
      <c r="D141" s="11" t="s">
        <v>45</v>
      </c>
      <c r="E141" s="11">
        <v>17</v>
      </c>
      <c r="F141" s="11">
        <v>85</v>
      </c>
      <c r="G141" s="18" t="str">
        <f t="shared" si="6"/>
        <v>Регистрация на очный тур</v>
      </c>
    </row>
    <row r="142" spans="1:7" ht="15.75" customHeight="1" x14ac:dyDescent="0.25">
      <c r="A142" s="11">
        <f t="shared" si="1"/>
        <v>141</v>
      </c>
      <c r="B142" s="11" t="s">
        <v>1196</v>
      </c>
      <c r="C142" t="s">
        <v>139</v>
      </c>
      <c r="D142" s="11" t="s">
        <v>17</v>
      </c>
      <c r="E142" s="11">
        <v>14.5</v>
      </c>
      <c r="F142" s="11">
        <v>72.5</v>
      </c>
      <c r="G142" s="18" t="str">
        <f t="shared" si="6"/>
        <v>Регистрация на очный тур</v>
      </c>
    </row>
    <row r="143" spans="1:7" ht="15.75" customHeight="1" x14ac:dyDescent="0.25">
      <c r="A143" s="11">
        <f t="shared" si="1"/>
        <v>142</v>
      </c>
      <c r="B143" s="11" t="s">
        <v>1197</v>
      </c>
      <c r="C143" t="s">
        <v>871</v>
      </c>
      <c r="D143" s="11" t="s">
        <v>24</v>
      </c>
      <c r="E143" s="11">
        <v>16.5</v>
      </c>
      <c r="F143" s="11">
        <v>82.5</v>
      </c>
      <c r="G143" s="18" t="str">
        <f t="shared" si="6"/>
        <v>Регистрация на очный тур</v>
      </c>
    </row>
    <row r="144" spans="1:7" ht="15.75" customHeight="1" x14ac:dyDescent="0.25">
      <c r="A144" s="11">
        <f t="shared" si="1"/>
        <v>143</v>
      </c>
      <c r="B144" s="11" t="s">
        <v>1198</v>
      </c>
      <c r="C144" t="s">
        <v>455</v>
      </c>
      <c r="D144" s="11" t="s">
        <v>45</v>
      </c>
      <c r="E144" s="11">
        <v>9</v>
      </c>
      <c r="F144" s="11">
        <v>45</v>
      </c>
      <c r="G144" s="18" t="str">
        <f t="shared" si="6"/>
        <v>Регистрация на очный тур</v>
      </c>
    </row>
    <row r="145" spans="1:7" ht="15.75" customHeight="1" x14ac:dyDescent="0.25">
      <c r="A145" s="11">
        <f t="shared" si="1"/>
        <v>144</v>
      </c>
      <c r="B145" s="11" t="s">
        <v>1199</v>
      </c>
      <c r="C145" t="s">
        <v>201</v>
      </c>
      <c r="D145" s="11" t="s">
        <v>7</v>
      </c>
      <c r="E145" s="11">
        <v>15</v>
      </c>
      <c r="F145" s="11">
        <v>75</v>
      </c>
      <c r="G145" s="18" t="str">
        <f t="shared" si="6"/>
        <v>Регистрация на очный тур</v>
      </c>
    </row>
    <row r="146" spans="1:7" ht="15.75" customHeight="1" x14ac:dyDescent="0.25">
      <c r="A146" s="11">
        <f t="shared" si="1"/>
        <v>145</v>
      </c>
      <c r="B146" s="11" t="s">
        <v>1017</v>
      </c>
      <c r="C146" t="s">
        <v>367</v>
      </c>
      <c r="D146" s="11" t="s">
        <v>7</v>
      </c>
      <c r="E146" s="11">
        <v>15</v>
      </c>
      <c r="F146" s="11">
        <v>75</v>
      </c>
      <c r="G146" s="18" t="str">
        <f t="shared" si="6"/>
        <v>Регистрация на очный тур</v>
      </c>
    </row>
    <row r="147" spans="1:7" ht="15.75" customHeight="1" x14ac:dyDescent="0.25">
      <c r="A147" s="11">
        <f t="shared" si="1"/>
        <v>146</v>
      </c>
      <c r="B147" s="11" t="s">
        <v>1017</v>
      </c>
      <c r="C147" t="s">
        <v>482</v>
      </c>
      <c r="E147" s="11">
        <v>19</v>
      </c>
      <c r="F147" s="11">
        <v>95</v>
      </c>
      <c r="G147" s="18" t="str">
        <f t="shared" si="6"/>
        <v>Регистрация на очный тур</v>
      </c>
    </row>
    <row r="148" spans="1:7" ht="15.75" customHeight="1" x14ac:dyDescent="0.25">
      <c r="A148" s="11">
        <f t="shared" si="1"/>
        <v>147</v>
      </c>
      <c r="B148" s="11" t="s">
        <v>1200</v>
      </c>
      <c r="C148" t="s">
        <v>159</v>
      </c>
      <c r="D148" s="11" t="s">
        <v>115</v>
      </c>
      <c r="E148" s="11">
        <v>19</v>
      </c>
      <c r="F148" s="11">
        <v>95</v>
      </c>
      <c r="G148" s="18" t="str">
        <f t="shared" si="6"/>
        <v>Регистрация на очный тур</v>
      </c>
    </row>
    <row r="149" spans="1:7" ht="15.75" customHeight="1" x14ac:dyDescent="0.25">
      <c r="A149" s="11">
        <f t="shared" si="1"/>
        <v>148</v>
      </c>
      <c r="B149" s="11" t="s">
        <v>756</v>
      </c>
      <c r="C149" t="s">
        <v>151</v>
      </c>
      <c r="D149" s="11" t="s">
        <v>94</v>
      </c>
      <c r="E149" s="11">
        <v>12</v>
      </c>
      <c r="F149" s="11">
        <v>60</v>
      </c>
      <c r="G149" s="18" t="str">
        <f t="shared" si="6"/>
        <v>Регистрация на очный тур</v>
      </c>
    </row>
    <row r="150" spans="1:7" ht="15.75" customHeight="1" x14ac:dyDescent="0.25">
      <c r="A150" s="11">
        <f t="shared" si="1"/>
        <v>149</v>
      </c>
      <c r="B150" s="11" t="s">
        <v>756</v>
      </c>
      <c r="C150" t="s">
        <v>165</v>
      </c>
      <c r="D150" s="11" t="s">
        <v>94</v>
      </c>
      <c r="E150" s="11">
        <v>17</v>
      </c>
      <c r="F150" s="11">
        <v>85</v>
      </c>
      <c r="G150" s="18" t="str">
        <f t="shared" si="6"/>
        <v>Регистрация на очный тур</v>
      </c>
    </row>
    <row r="151" spans="1:7" ht="15.75" customHeight="1" x14ac:dyDescent="0.25">
      <c r="A151" s="11">
        <f t="shared" si="1"/>
        <v>150</v>
      </c>
      <c r="B151" s="11" t="s">
        <v>405</v>
      </c>
      <c r="C151" t="s">
        <v>219</v>
      </c>
      <c r="D151" s="11" t="s">
        <v>43</v>
      </c>
      <c r="E151" s="11">
        <v>10</v>
      </c>
      <c r="F151" s="11">
        <v>50</v>
      </c>
      <c r="G151" s="18" t="str">
        <f t="shared" si="6"/>
        <v>Регистрация на очный тур</v>
      </c>
    </row>
    <row r="152" spans="1:7" ht="15.75" customHeight="1" x14ac:dyDescent="0.25">
      <c r="A152" s="11">
        <f t="shared" si="1"/>
        <v>151</v>
      </c>
      <c r="B152" s="11" t="s">
        <v>405</v>
      </c>
      <c r="C152" t="s">
        <v>350</v>
      </c>
      <c r="D152" s="11" t="s">
        <v>94</v>
      </c>
      <c r="E152" s="11">
        <v>15</v>
      </c>
      <c r="F152" s="11">
        <v>75</v>
      </c>
      <c r="G152" s="18" t="str">
        <f t="shared" si="6"/>
        <v>Регистрация на очный тур</v>
      </c>
    </row>
    <row r="153" spans="1:7" ht="15.75" customHeight="1" x14ac:dyDescent="0.25">
      <c r="A153" s="11">
        <f t="shared" si="1"/>
        <v>152</v>
      </c>
      <c r="B153" s="11" t="s">
        <v>1201</v>
      </c>
      <c r="C153" t="s">
        <v>293</v>
      </c>
      <c r="D153" s="11" t="s">
        <v>112</v>
      </c>
      <c r="E153" s="11">
        <v>15</v>
      </c>
      <c r="F153" s="11">
        <v>75</v>
      </c>
      <c r="G153" s="18" t="str">
        <f t="shared" si="6"/>
        <v>Регистрация на очный тур</v>
      </c>
    </row>
    <row r="154" spans="1:7" ht="15.75" customHeight="1" x14ac:dyDescent="0.25">
      <c r="A154" s="11">
        <f t="shared" si="1"/>
        <v>153</v>
      </c>
      <c r="B154" s="11" t="s">
        <v>1202</v>
      </c>
      <c r="C154" t="s">
        <v>1203</v>
      </c>
      <c r="D154" s="11" t="s">
        <v>12</v>
      </c>
      <c r="E154" s="11">
        <v>19.5</v>
      </c>
      <c r="F154" s="11">
        <v>97.5</v>
      </c>
      <c r="G154" s="18" t="str">
        <f t="shared" si="6"/>
        <v>Регистрация на очный тур</v>
      </c>
    </row>
    <row r="155" spans="1:7" ht="15.75" customHeight="1" x14ac:dyDescent="0.25">
      <c r="A155" s="11">
        <f t="shared" si="1"/>
        <v>154</v>
      </c>
      <c r="B155" s="11" t="s">
        <v>407</v>
      </c>
      <c r="C155" t="s">
        <v>464</v>
      </c>
      <c r="D155" s="11" t="s">
        <v>94</v>
      </c>
      <c r="E155" s="11">
        <v>13</v>
      </c>
      <c r="F155" s="11">
        <v>65</v>
      </c>
      <c r="G155" s="18" t="str">
        <f t="shared" si="6"/>
        <v>Регистрация на очный тур</v>
      </c>
    </row>
    <row r="156" spans="1:7" ht="15.75" customHeight="1" x14ac:dyDescent="0.25">
      <c r="A156" s="11">
        <f t="shared" si="1"/>
        <v>155</v>
      </c>
      <c r="B156" s="11" t="s">
        <v>1204</v>
      </c>
      <c r="C156" t="s">
        <v>333</v>
      </c>
      <c r="D156" s="11" t="s">
        <v>43</v>
      </c>
      <c r="E156" s="11">
        <v>19.5</v>
      </c>
      <c r="F156" s="11">
        <v>97.5</v>
      </c>
      <c r="G156" s="18" t="str">
        <f t="shared" si="6"/>
        <v>Регистрация на очный тур</v>
      </c>
    </row>
    <row r="157" spans="1:7" ht="15.75" customHeight="1" x14ac:dyDescent="0.25">
      <c r="A157" s="11">
        <f t="shared" si="1"/>
        <v>156</v>
      </c>
      <c r="B157" s="11" t="s">
        <v>1205</v>
      </c>
      <c r="C157" t="s">
        <v>473</v>
      </c>
      <c r="D157" s="11" t="s">
        <v>7</v>
      </c>
      <c r="E157" s="11">
        <v>17</v>
      </c>
      <c r="F157" s="11">
        <v>85</v>
      </c>
      <c r="G157" s="18" t="str">
        <f t="shared" si="6"/>
        <v>Регистрация на очный тур</v>
      </c>
    </row>
    <row r="158" spans="1:7" ht="15.75" customHeight="1" x14ac:dyDescent="0.25">
      <c r="A158" s="11">
        <f t="shared" si="1"/>
        <v>157</v>
      </c>
      <c r="B158" s="11" t="s">
        <v>1206</v>
      </c>
      <c r="C158" t="s">
        <v>1207</v>
      </c>
      <c r="D158" s="11" t="s">
        <v>7</v>
      </c>
      <c r="E158" s="11">
        <v>17.5</v>
      </c>
      <c r="F158" s="11">
        <v>87.5</v>
      </c>
      <c r="G158" s="18" t="str">
        <f t="shared" si="6"/>
        <v>Регистрация на очный тур</v>
      </c>
    </row>
    <row r="159" spans="1:7" ht="15.75" customHeight="1" x14ac:dyDescent="0.25">
      <c r="A159" s="11">
        <f t="shared" si="1"/>
        <v>158</v>
      </c>
      <c r="B159" s="11" t="s">
        <v>1208</v>
      </c>
      <c r="C159" t="s">
        <v>1209</v>
      </c>
      <c r="E159" s="11">
        <v>19</v>
      </c>
      <c r="F159" s="11">
        <v>95</v>
      </c>
      <c r="G159" s="18" t="str">
        <f t="shared" si="6"/>
        <v>Регистрация на очный тур</v>
      </c>
    </row>
    <row r="160" spans="1:7" ht="15.75" customHeight="1" x14ac:dyDescent="0.25">
      <c r="A160" s="11">
        <f t="shared" si="1"/>
        <v>159</v>
      </c>
      <c r="B160" s="11" t="s">
        <v>413</v>
      </c>
      <c r="C160" t="s">
        <v>291</v>
      </c>
      <c r="D160" s="11" t="s">
        <v>94</v>
      </c>
      <c r="E160" s="11">
        <v>13.5</v>
      </c>
      <c r="F160" s="11">
        <v>67.5</v>
      </c>
      <c r="G160" s="18" t="str">
        <f t="shared" si="6"/>
        <v>Регистрация на очный тур</v>
      </c>
    </row>
    <row r="161" spans="1:7" ht="15.75" customHeight="1" x14ac:dyDescent="0.25">
      <c r="A161" s="11">
        <f t="shared" si="1"/>
        <v>160</v>
      </c>
      <c r="B161" s="11" t="s">
        <v>1210</v>
      </c>
      <c r="C161" t="s">
        <v>250</v>
      </c>
      <c r="D161" s="11" t="s">
        <v>7</v>
      </c>
      <c r="E161" s="11">
        <v>14</v>
      </c>
      <c r="F161" s="11">
        <v>70</v>
      </c>
      <c r="G161" s="18" t="str">
        <f t="shared" si="6"/>
        <v>Регистрация на очный тур</v>
      </c>
    </row>
    <row r="162" spans="1:7" ht="15.75" customHeight="1" x14ac:dyDescent="0.25">
      <c r="A162" s="11">
        <f t="shared" si="1"/>
        <v>161</v>
      </c>
      <c r="B162" s="11" t="s">
        <v>1211</v>
      </c>
      <c r="C162" t="s">
        <v>1212</v>
      </c>
      <c r="D162" s="11" t="s">
        <v>110</v>
      </c>
      <c r="E162" s="11">
        <v>15.5</v>
      </c>
      <c r="F162" s="11">
        <v>77.5</v>
      </c>
      <c r="G162" s="18" t="str">
        <f t="shared" si="6"/>
        <v>Регистрация на очный тур</v>
      </c>
    </row>
    <row r="163" spans="1:7" ht="15.75" customHeight="1" x14ac:dyDescent="0.25">
      <c r="A163" s="11">
        <f t="shared" si="1"/>
        <v>162</v>
      </c>
      <c r="B163" s="11" t="s">
        <v>1213</v>
      </c>
      <c r="C163" t="s">
        <v>490</v>
      </c>
      <c r="D163" s="11" t="s">
        <v>112</v>
      </c>
      <c r="E163" s="11">
        <v>12</v>
      </c>
      <c r="F163" s="11">
        <v>60</v>
      </c>
      <c r="G163" s="18" t="str">
        <f t="shared" si="6"/>
        <v>Регистрация на очный тур</v>
      </c>
    </row>
    <row r="164" spans="1:7" ht="15.75" customHeight="1" x14ac:dyDescent="0.25">
      <c r="A164" s="11">
        <f t="shared" si="1"/>
        <v>163</v>
      </c>
      <c r="B164" s="11" t="s">
        <v>1214</v>
      </c>
      <c r="C164" t="s">
        <v>212</v>
      </c>
      <c r="D164" s="11" t="s">
        <v>114</v>
      </c>
      <c r="E164" s="11">
        <v>14.5</v>
      </c>
      <c r="F164" s="11">
        <v>72.5</v>
      </c>
      <c r="G164" s="18" t="str">
        <f t="shared" si="6"/>
        <v>Регистрация на очный тур</v>
      </c>
    </row>
    <row r="165" spans="1:7" ht="15.75" customHeight="1" x14ac:dyDescent="0.25">
      <c r="A165" s="11">
        <f t="shared" si="1"/>
        <v>164</v>
      </c>
      <c r="B165" s="11" t="s">
        <v>1215</v>
      </c>
      <c r="C165" t="s">
        <v>149</v>
      </c>
      <c r="D165" s="11" t="s">
        <v>110</v>
      </c>
      <c r="E165" s="11">
        <v>12.5</v>
      </c>
      <c r="F165" s="11">
        <v>62.5</v>
      </c>
      <c r="G165" s="18" t="str">
        <f t="shared" si="6"/>
        <v>Регистрация на очный тур</v>
      </c>
    </row>
    <row r="166" spans="1:7" ht="15.75" customHeight="1" x14ac:dyDescent="0.25">
      <c r="A166" s="11">
        <f t="shared" si="1"/>
        <v>165</v>
      </c>
      <c r="B166" s="11" t="s">
        <v>1024</v>
      </c>
      <c r="C166" t="s">
        <v>163</v>
      </c>
      <c r="D166" s="11" t="s">
        <v>17</v>
      </c>
      <c r="E166" s="11">
        <v>17</v>
      </c>
      <c r="F166" s="11">
        <v>85</v>
      </c>
      <c r="G166" s="18" t="str">
        <f t="shared" si="6"/>
        <v>Регистрация на очный тур</v>
      </c>
    </row>
    <row r="167" spans="1:7" ht="15.75" customHeight="1" x14ac:dyDescent="0.25">
      <c r="A167" s="11">
        <f t="shared" si="1"/>
        <v>166</v>
      </c>
      <c r="B167" s="11" t="s">
        <v>426</v>
      </c>
      <c r="C167" t="s">
        <v>1216</v>
      </c>
      <c r="D167" s="11" t="s">
        <v>7</v>
      </c>
      <c r="E167" s="11">
        <v>17</v>
      </c>
      <c r="F167" s="11">
        <v>85</v>
      </c>
      <c r="G167" s="18" t="str">
        <f t="shared" si="6"/>
        <v>Регистрация на очный тур</v>
      </c>
    </row>
    <row r="168" spans="1:7" ht="15.75" customHeight="1" x14ac:dyDescent="0.25">
      <c r="A168" s="11">
        <f t="shared" si="1"/>
        <v>167</v>
      </c>
      <c r="B168" s="11" t="s">
        <v>1217</v>
      </c>
      <c r="C168" t="s">
        <v>341</v>
      </c>
      <c r="D168" s="11" t="s">
        <v>43</v>
      </c>
      <c r="E168" s="11">
        <v>17</v>
      </c>
      <c r="F168" s="11">
        <v>85</v>
      </c>
      <c r="G168" s="18" t="str">
        <f t="shared" si="6"/>
        <v>Регистрация на очный тур</v>
      </c>
    </row>
    <row r="169" spans="1:7" ht="15.75" customHeight="1" x14ac:dyDescent="0.25">
      <c r="A169" s="11">
        <f t="shared" si="1"/>
        <v>168</v>
      </c>
      <c r="B169" s="11" t="s">
        <v>1218</v>
      </c>
      <c r="C169" t="s">
        <v>607</v>
      </c>
      <c r="D169" s="11" t="s">
        <v>127</v>
      </c>
      <c r="E169" s="11">
        <v>13.5</v>
      </c>
      <c r="F169" s="11">
        <v>67.5</v>
      </c>
      <c r="G169" s="18" t="str">
        <f t="shared" si="6"/>
        <v>Регистрация на очный тур</v>
      </c>
    </row>
    <row r="170" spans="1:7" ht="15.75" customHeight="1" x14ac:dyDescent="0.25">
      <c r="A170" s="11">
        <f t="shared" si="1"/>
        <v>169</v>
      </c>
      <c r="B170" s="11" t="s">
        <v>1219</v>
      </c>
      <c r="C170" t="s">
        <v>149</v>
      </c>
      <c r="D170" s="11" t="s">
        <v>110</v>
      </c>
      <c r="E170" s="11">
        <v>11.5</v>
      </c>
      <c r="F170" s="11">
        <v>57.5</v>
      </c>
      <c r="G170" s="18" t="str">
        <f t="shared" si="6"/>
        <v>Регистрация на очный тур</v>
      </c>
    </row>
    <row r="171" spans="1:7" ht="15.75" customHeight="1" x14ac:dyDescent="0.25">
      <c r="A171" s="11">
        <f t="shared" si="1"/>
        <v>170</v>
      </c>
      <c r="B171" s="11" t="s">
        <v>445</v>
      </c>
      <c r="C171" t="s">
        <v>216</v>
      </c>
      <c r="D171" s="11" t="s">
        <v>25</v>
      </c>
      <c r="E171" s="11">
        <v>17</v>
      </c>
      <c r="F171" s="11">
        <v>85</v>
      </c>
      <c r="G171" s="18" t="str">
        <f t="shared" si="6"/>
        <v>Регистрация на очный тур</v>
      </c>
    </row>
    <row r="172" spans="1:7" ht="15.75" customHeight="1" x14ac:dyDescent="0.25">
      <c r="A172" s="11">
        <f t="shared" si="1"/>
        <v>171</v>
      </c>
      <c r="B172" s="11" t="s">
        <v>1220</v>
      </c>
      <c r="C172" t="s">
        <v>753</v>
      </c>
      <c r="D172" s="11" t="s">
        <v>7</v>
      </c>
      <c r="E172" s="11">
        <v>15</v>
      </c>
      <c r="F172" s="11">
        <v>75</v>
      </c>
      <c r="G172" s="18" t="str">
        <f t="shared" si="6"/>
        <v>Регистрация на очный тур</v>
      </c>
    </row>
    <row r="173" spans="1:7" ht="15.75" customHeight="1" x14ac:dyDescent="0.25">
      <c r="A173" s="11">
        <f t="shared" si="1"/>
        <v>172</v>
      </c>
      <c r="B173" s="11" t="s">
        <v>1221</v>
      </c>
      <c r="C173" t="s">
        <v>145</v>
      </c>
      <c r="D173" s="11" t="s">
        <v>7</v>
      </c>
      <c r="E173" s="11">
        <v>15</v>
      </c>
      <c r="F173" s="11">
        <v>75</v>
      </c>
      <c r="G173" s="18" t="str">
        <f t="shared" si="6"/>
        <v>Регистрация на очный тур</v>
      </c>
    </row>
    <row r="174" spans="1:7" ht="15.75" customHeight="1" x14ac:dyDescent="0.25">
      <c r="A174" s="11">
        <f t="shared" si="1"/>
        <v>173</v>
      </c>
      <c r="B174" s="11" t="s">
        <v>1222</v>
      </c>
      <c r="C174" t="s">
        <v>341</v>
      </c>
      <c r="D174" s="11" t="s">
        <v>94</v>
      </c>
      <c r="E174" s="11">
        <v>16</v>
      </c>
      <c r="F174" s="11">
        <v>80</v>
      </c>
      <c r="G174" s="18" t="str">
        <f t="shared" si="6"/>
        <v>Регистрация на очный тур</v>
      </c>
    </row>
    <row r="175" spans="1:7" ht="15.75" customHeight="1" x14ac:dyDescent="0.25">
      <c r="A175" s="11">
        <f t="shared" si="1"/>
        <v>174</v>
      </c>
      <c r="B175" s="11" t="s">
        <v>1223</v>
      </c>
      <c r="C175" t="s">
        <v>157</v>
      </c>
      <c r="D175" s="11" t="s">
        <v>112</v>
      </c>
      <c r="E175" s="11">
        <v>19</v>
      </c>
      <c r="F175" s="11">
        <v>95</v>
      </c>
      <c r="G175" s="18" t="str">
        <f t="shared" si="6"/>
        <v>Регистрация на очный тур</v>
      </c>
    </row>
    <row r="176" spans="1:7" ht="15.75" customHeight="1" x14ac:dyDescent="0.25">
      <c r="A176" s="11">
        <f t="shared" si="1"/>
        <v>175</v>
      </c>
      <c r="B176" s="11" t="s">
        <v>1224</v>
      </c>
      <c r="C176" t="s">
        <v>291</v>
      </c>
      <c r="D176" s="11" t="s">
        <v>12</v>
      </c>
      <c r="E176" s="11">
        <v>20</v>
      </c>
      <c r="F176" s="11">
        <v>100</v>
      </c>
      <c r="G176" s="18" t="str">
        <f t="shared" si="6"/>
        <v>Регистрация на очный тур</v>
      </c>
    </row>
    <row r="177" spans="1:7" ht="15.75" customHeight="1" x14ac:dyDescent="0.25">
      <c r="A177" s="11">
        <f t="shared" si="1"/>
        <v>176</v>
      </c>
      <c r="B177" s="11" t="s">
        <v>1225</v>
      </c>
      <c r="C177" t="s">
        <v>341</v>
      </c>
      <c r="D177" s="11" t="s">
        <v>7</v>
      </c>
      <c r="E177" s="11">
        <v>15.5</v>
      </c>
      <c r="F177" s="11">
        <v>77.5</v>
      </c>
      <c r="G177" s="18" t="str">
        <f t="shared" si="6"/>
        <v>Регистрация на очный тур</v>
      </c>
    </row>
    <row r="178" spans="1:7" ht="15.75" customHeight="1" x14ac:dyDescent="0.25">
      <c r="A178" s="11">
        <f t="shared" si="1"/>
        <v>177</v>
      </c>
      <c r="B178" s="11" t="s">
        <v>462</v>
      </c>
      <c r="C178" t="s">
        <v>151</v>
      </c>
      <c r="D178" s="11" t="s">
        <v>43</v>
      </c>
      <c r="E178" s="11">
        <v>14</v>
      </c>
      <c r="F178" s="11">
        <v>70</v>
      </c>
      <c r="G178" s="18" t="str">
        <f t="shared" si="6"/>
        <v>Регистрация на очный тур</v>
      </c>
    </row>
    <row r="179" spans="1:7" ht="15.75" customHeight="1" x14ac:dyDescent="0.25">
      <c r="A179" s="11">
        <f t="shared" si="1"/>
        <v>178</v>
      </c>
      <c r="B179" s="11" t="s">
        <v>462</v>
      </c>
      <c r="C179" t="s">
        <v>451</v>
      </c>
      <c r="D179" s="11" t="s">
        <v>94</v>
      </c>
      <c r="E179" s="11">
        <v>15</v>
      </c>
      <c r="F179" s="11">
        <v>75</v>
      </c>
      <c r="G179" s="18" t="str">
        <f t="shared" si="6"/>
        <v>Регистрация на очный тур</v>
      </c>
    </row>
    <row r="180" spans="1:7" ht="15.75" customHeight="1" x14ac:dyDescent="0.25">
      <c r="A180" s="11">
        <f t="shared" si="1"/>
        <v>179</v>
      </c>
      <c r="B180" s="11" t="s">
        <v>1226</v>
      </c>
      <c r="C180" t="s">
        <v>1227</v>
      </c>
      <c r="D180" s="11" t="s">
        <v>7</v>
      </c>
      <c r="E180" s="11">
        <v>10</v>
      </c>
      <c r="F180" s="11">
        <v>50</v>
      </c>
      <c r="G180" s="18" t="str">
        <f t="shared" si="6"/>
        <v>Регистрация на очный тур</v>
      </c>
    </row>
    <row r="181" spans="1:7" ht="15.75" customHeight="1" x14ac:dyDescent="0.25">
      <c r="A181" s="11">
        <f t="shared" si="1"/>
        <v>180</v>
      </c>
      <c r="B181" s="11" t="s">
        <v>1228</v>
      </c>
      <c r="C181" t="s">
        <v>376</v>
      </c>
      <c r="D181" s="11" t="s">
        <v>110</v>
      </c>
      <c r="E181" s="11">
        <v>17</v>
      </c>
      <c r="F181" s="11">
        <v>85</v>
      </c>
      <c r="G181" s="18" t="str">
        <f t="shared" si="6"/>
        <v>Регистрация на очный тур</v>
      </c>
    </row>
    <row r="182" spans="1:7" ht="15.75" customHeight="1" x14ac:dyDescent="0.25">
      <c r="A182" s="11">
        <f t="shared" si="1"/>
        <v>181</v>
      </c>
      <c r="B182" s="11" t="s">
        <v>468</v>
      </c>
      <c r="C182" t="s">
        <v>209</v>
      </c>
      <c r="D182" s="11" t="s">
        <v>112</v>
      </c>
      <c r="E182" s="11">
        <v>17</v>
      </c>
      <c r="F182" s="11">
        <v>85</v>
      </c>
      <c r="G182" s="18" t="str">
        <f t="shared" si="6"/>
        <v>Регистрация на очный тур</v>
      </c>
    </row>
    <row r="183" spans="1:7" ht="15.75" customHeight="1" x14ac:dyDescent="0.25">
      <c r="A183" s="11">
        <f t="shared" si="1"/>
        <v>182</v>
      </c>
      <c r="B183" s="11" t="s">
        <v>1229</v>
      </c>
      <c r="C183" t="s">
        <v>267</v>
      </c>
      <c r="D183" s="11" t="s">
        <v>94</v>
      </c>
      <c r="E183" s="11">
        <v>18</v>
      </c>
      <c r="F183" s="11">
        <v>90</v>
      </c>
      <c r="G183" s="18" t="str">
        <f t="shared" si="6"/>
        <v>Регистрация на очный тур</v>
      </c>
    </row>
    <row r="184" spans="1:7" ht="15.75" customHeight="1" x14ac:dyDescent="0.25">
      <c r="A184" s="11">
        <f t="shared" si="1"/>
        <v>183</v>
      </c>
      <c r="B184" s="11" t="s">
        <v>1230</v>
      </c>
      <c r="C184" t="s">
        <v>192</v>
      </c>
      <c r="D184" s="11" t="s">
        <v>7</v>
      </c>
      <c r="E184" s="11">
        <v>9</v>
      </c>
      <c r="F184" s="11">
        <v>45</v>
      </c>
      <c r="G184" s="18" t="str">
        <f t="shared" si="6"/>
        <v>Регистрация на очный тур</v>
      </c>
    </row>
    <row r="185" spans="1:7" ht="15.75" customHeight="1" x14ac:dyDescent="0.25">
      <c r="A185" s="11">
        <f t="shared" si="1"/>
        <v>184</v>
      </c>
      <c r="B185" s="11" t="s">
        <v>1231</v>
      </c>
      <c r="C185" t="s">
        <v>1232</v>
      </c>
      <c r="D185" s="11" t="s">
        <v>7</v>
      </c>
      <c r="E185" s="11">
        <v>7</v>
      </c>
      <c r="F185" s="11">
        <v>35</v>
      </c>
      <c r="G185" s="14"/>
    </row>
    <row r="186" spans="1:7" ht="15.75" customHeight="1" x14ac:dyDescent="0.25">
      <c r="A186" s="11">
        <f t="shared" si="1"/>
        <v>185</v>
      </c>
      <c r="B186" s="11" t="s">
        <v>1233</v>
      </c>
      <c r="C186" t="s">
        <v>216</v>
      </c>
      <c r="D186" s="11" t="s">
        <v>7</v>
      </c>
      <c r="E186" s="11">
        <v>16.5</v>
      </c>
      <c r="F186" s="11">
        <v>82.5</v>
      </c>
      <c r="G186" s="18" t="str">
        <f t="shared" ref="G186:G205" si="7">HYPERLINK("https://umosphera.ru/ochnyj-tur/","Регистрация на очный тур")</f>
        <v>Регистрация на очный тур</v>
      </c>
    </row>
    <row r="187" spans="1:7" ht="15.75" customHeight="1" x14ac:dyDescent="0.25">
      <c r="A187" s="11">
        <f t="shared" si="1"/>
        <v>186</v>
      </c>
      <c r="B187" s="11" t="s">
        <v>1234</v>
      </c>
      <c r="C187" t="s">
        <v>554</v>
      </c>
      <c r="D187" s="11" t="s">
        <v>94</v>
      </c>
      <c r="E187" s="11">
        <v>17.5</v>
      </c>
      <c r="F187" s="11">
        <v>87.5</v>
      </c>
      <c r="G187" s="18" t="str">
        <f t="shared" si="7"/>
        <v>Регистрация на очный тур</v>
      </c>
    </row>
    <row r="188" spans="1:7" ht="15.75" customHeight="1" x14ac:dyDescent="0.25">
      <c r="A188" s="11">
        <f t="shared" si="1"/>
        <v>187</v>
      </c>
      <c r="B188" s="11" t="s">
        <v>1043</v>
      </c>
      <c r="C188" t="s">
        <v>372</v>
      </c>
      <c r="D188" s="11" t="s">
        <v>12</v>
      </c>
      <c r="E188" s="11">
        <v>17.5</v>
      </c>
      <c r="F188" s="11">
        <v>87.5</v>
      </c>
      <c r="G188" s="18" t="str">
        <f t="shared" si="7"/>
        <v>Регистрация на очный тур</v>
      </c>
    </row>
    <row r="189" spans="1:7" ht="15.75" customHeight="1" x14ac:dyDescent="0.25">
      <c r="A189" s="11">
        <f t="shared" si="1"/>
        <v>188</v>
      </c>
      <c r="B189" s="11" t="s">
        <v>483</v>
      </c>
      <c r="C189" t="s">
        <v>420</v>
      </c>
      <c r="D189" s="11" t="s">
        <v>12</v>
      </c>
      <c r="E189" s="11">
        <v>20</v>
      </c>
      <c r="F189" s="11">
        <v>100</v>
      </c>
      <c r="G189" s="18" t="str">
        <f t="shared" si="7"/>
        <v>Регистрация на очный тур</v>
      </c>
    </row>
    <row r="190" spans="1:7" ht="15.75" customHeight="1" x14ac:dyDescent="0.25">
      <c r="A190" s="11">
        <f t="shared" si="1"/>
        <v>189</v>
      </c>
      <c r="B190" s="11" t="s">
        <v>489</v>
      </c>
      <c r="C190" t="s">
        <v>455</v>
      </c>
      <c r="D190" s="11" t="s">
        <v>111</v>
      </c>
      <c r="E190" s="11">
        <v>10</v>
      </c>
      <c r="F190" s="11">
        <v>50</v>
      </c>
      <c r="G190" s="18" t="str">
        <f t="shared" si="7"/>
        <v>Регистрация на очный тур</v>
      </c>
    </row>
    <row r="191" spans="1:7" ht="15.75" customHeight="1" x14ac:dyDescent="0.25">
      <c r="A191" s="11">
        <f t="shared" si="1"/>
        <v>190</v>
      </c>
      <c r="B191" s="11" t="s">
        <v>1235</v>
      </c>
      <c r="C191" t="s">
        <v>1236</v>
      </c>
      <c r="D191" s="11" t="s">
        <v>45</v>
      </c>
      <c r="E191" s="11">
        <v>9</v>
      </c>
      <c r="F191" s="11">
        <v>45</v>
      </c>
      <c r="G191" s="18" t="str">
        <f t="shared" si="7"/>
        <v>Регистрация на очный тур</v>
      </c>
    </row>
    <row r="192" spans="1:7" ht="15.75" customHeight="1" x14ac:dyDescent="0.25">
      <c r="A192" s="11">
        <f t="shared" si="1"/>
        <v>191</v>
      </c>
      <c r="B192" s="11" t="s">
        <v>1237</v>
      </c>
      <c r="C192" t="s">
        <v>186</v>
      </c>
      <c r="D192" s="11" t="s">
        <v>112</v>
      </c>
      <c r="E192" s="11">
        <v>15</v>
      </c>
      <c r="F192" s="11">
        <v>75</v>
      </c>
      <c r="G192" s="18" t="str">
        <f t="shared" si="7"/>
        <v>Регистрация на очный тур</v>
      </c>
    </row>
    <row r="193" spans="1:7" ht="15.75" customHeight="1" x14ac:dyDescent="0.25">
      <c r="A193" s="11">
        <f t="shared" si="1"/>
        <v>192</v>
      </c>
      <c r="B193" s="11" t="s">
        <v>1238</v>
      </c>
      <c r="C193" t="s">
        <v>214</v>
      </c>
      <c r="D193" s="11" t="s">
        <v>25</v>
      </c>
      <c r="E193" s="11">
        <v>19.5</v>
      </c>
      <c r="F193" s="11">
        <v>97.5</v>
      </c>
      <c r="G193" s="18" t="str">
        <f t="shared" si="7"/>
        <v>Регистрация на очный тур</v>
      </c>
    </row>
    <row r="194" spans="1:7" ht="15.75" customHeight="1" x14ac:dyDescent="0.25">
      <c r="A194" s="11">
        <f t="shared" si="1"/>
        <v>193</v>
      </c>
      <c r="B194" s="11" t="s">
        <v>1238</v>
      </c>
      <c r="C194" t="s">
        <v>753</v>
      </c>
      <c r="D194" s="11" t="s">
        <v>43</v>
      </c>
      <c r="E194" s="11">
        <v>10</v>
      </c>
      <c r="F194" s="11">
        <v>50</v>
      </c>
      <c r="G194" s="18" t="str">
        <f t="shared" si="7"/>
        <v>Регистрация на очный тур</v>
      </c>
    </row>
    <row r="195" spans="1:7" ht="15.75" customHeight="1" x14ac:dyDescent="0.25">
      <c r="A195" s="11">
        <f t="shared" si="1"/>
        <v>194</v>
      </c>
      <c r="B195" s="11" t="s">
        <v>1239</v>
      </c>
      <c r="C195" t="s">
        <v>1240</v>
      </c>
      <c r="D195" s="11" t="s">
        <v>115</v>
      </c>
      <c r="E195" s="11">
        <v>18.5</v>
      </c>
      <c r="F195" s="11">
        <v>92.5</v>
      </c>
      <c r="G195" s="18" t="str">
        <f t="shared" si="7"/>
        <v>Регистрация на очный тур</v>
      </c>
    </row>
    <row r="196" spans="1:7" ht="15.75" customHeight="1" x14ac:dyDescent="0.25">
      <c r="A196" s="11">
        <f t="shared" si="1"/>
        <v>195</v>
      </c>
      <c r="B196" s="11" t="s">
        <v>1047</v>
      </c>
      <c r="C196" t="s">
        <v>1241</v>
      </c>
      <c r="D196" s="11" t="s">
        <v>7</v>
      </c>
      <c r="E196" s="11">
        <v>17</v>
      </c>
      <c r="F196" s="11">
        <v>85</v>
      </c>
      <c r="G196" s="18" t="str">
        <f t="shared" si="7"/>
        <v>Регистрация на очный тур</v>
      </c>
    </row>
    <row r="197" spans="1:7" ht="15.75" customHeight="1" x14ac:dyDescent="0.25">
      <c r="A197" s="11">
        <f t="shared" si="1"/>
        <v>196</v>
      </c>
      <c r="B197" s="11" t="s">
        <v>1242</v>
      </c>
      <c r="C197" t="s">
        <v>265</v>
      </c>
      <c r="D197" s="11" t="s">
        <v>115</v>
      </c>
      <c r="E197" s="11">
        <v>17.5</v>
      </c>
      <c r="F197" s="11">
        <v>87.5</v>
      </c>
      <c r="G197" s="18" t="str">
        <f t="shared" si="7"/>
        <v>Регистрация на очный тур</v>
      </c>
    </row>
    <row r="198" spans="1:7" ht="15.75" customHeight="1" x14ac:dyDescent="0.25">
      <c r="A198" s="11">
        <f t="shared" si="1"/>
        <v>197</v>
      </c>
      <c r="B198" s="11" t="s">
        <v>1243</v>
      </c>
      <c r="C198" t="s">
        <v>1078</v>
      </c>
      <c r="D198" s="11" t="s">
        <v>43</v>
      </c>
      <c r="E198" s="11">
        <v>10</v>
      </c>
      <c r="F198" s="11">
        <v>50</v>
      </c>
      <c r="G198" s="18" t="str">
        <f t="shared" si="7"/>
        <v>Регистрация на очный тур</v>
      </c>
    </row>
    <row r="199" spans="1:7" ht="15.75" customHeight="1" x14ac:dyDescent="0.25">
      <c r="A199" s="11">
        <f t="shared" si="1"/>
        <v>198</v>
      </c>
      <c r="B199" s="11" t="s">
        <v>1244</v>
      </c>
      <c r="C199" t="s">
        <v>188</v>
      </c>
      <c r="D199" s="11" t="s">
        <v>110</v>
      </c>
      <c r="E199" s="11">
        <v>17</v>
      </c>
      <c r="F199" s="11">
        <v>85</v>
      </c>
      <c r="G199" s="18" t="str">
        <f t="shared" si="7"/>
        <v>Регистрация на очный тур</v>
      </c>
    </row>
    <row r="200" spans="1:7" ht="15.75" customHeight="1" x14ac:dyDescent="0.25">
      <c r="A200" s="11">
        <f t="shared" si="1"/>
        <v>199</v>
      </c>
      <c r="B200" s="11" t="s">
        <v>1245</v>
      </c>
      <c r="C200" t="s">
        <v>219</v>
      </c>
      <c r="D200" s="11" t="s">
        <v>94</v>
      </c>
      <c r="E200" s="11">
        <v>14</v>
      </c>
      <c r="F200" s="11">
        <v>70</v>
      </c>
      <c r="G200" s="18" t="str">
        <f t="shared" si="7"/>
        <v>Регистрация на очный тур</v>
      </c>
    </row>
    <row r="201" spans="1:7" ht="15.75" customHeight="1" x14ac:dyDescent="0.25">
      <c r="A201" s="11">
        <f t="shared" si="1"/>
        <v>200</v>
      </c>
      <c r="B201" s="11" t="s">
        <v>1246</v>
      </c>
      <c r="C201" t="s">
        <v>201</v>
      </c>
      <c r="D201" s="11" t="s">
        <v>43</v>
      </c>
      <c r="E201" s="11">
        <v>11</v>
      </c>
      <c r="F201" s="11">
        <v>55</v>
      </c>
      <c r="G201" s="18" t="str">
        <f t="shared" si="7"/>
        <v>Регистрация на очный тур</v>
      </c>
    </row>
    <row r="202" spans="1:7" ht="15.75" customHeight="1" x14ac:dyDescent="0.25">
      <c r="A202" s="11">
        <f t="shared" si="1"/>
        <v>201</v>
      </c>
      <c r="B202" s="11" t="s">
        <v>793</v>
      </c>
      <c r="C202" t="s">
        <v>350</v>
      </c>
      <c r="D202" s="11" t="s">
        <v>7</v>
      </c>
      <c r="E202" s="11">
        <v>18</v>
      </c>
      <c r="F202" s="11">
        <v>90</v>
      </c>
      <c r="G202" s="18" t="str">
        <f t="shared" si="7"/>
        <v>Регистрация на очный тур</v>
      </c>
    </row>
    <row r="203" spans="1:7" ht="15.75" customHeight="1" x14ac:dyDescent="0.25">
      <c r="A203" s="11">
        <f t="shared" si="1"/>
        <v>202</v>
      </c>
      <c r="B203" s="11" t="s">
        <v>1247</v>
      </c>
      <c r="C203" t="s">
        <v>275</v>
      </c>
      <c r="D203" s="11" t="s">
        <v>12</v>
      </c>
      <c r="E203" s="11">
        <v>20</v>
      </c>
      <c r="F203" s="11">
        <v>100</v>
      </c>
      <c r="G203" s="18" t="str">
        <f t="shared" si="7"/>
        <v>Регистрация на очный тур</v>
      </c>
    </row>
    <row r="204" spans="1:7" ht="15.75" customHeight="1" x14ac:dyDescent="0.25">
      <c r="A204" s="11">
        <f t="shared" si="1"/>
        <v>203</v>
      </c>
      <c r="B204" s="11" t="s">
        <v>1248</v>
      </c>
      <c r="C204" t="s">
        <v>520</v>
      </c>
      <c r="D204" s="11" t="s">
        <v>7</v>
      </c>
      <c r="E204" s="11">
        <v>18</v>
      </c>
      <c r="F204" s="11">
        <v>90</v>
      </c>
      <c r="G204" s="18" t="str">
        <f t="shared" si="7"/>
        <v>Регистрация на очный тур</v>
      </c>
    </row>
    <row r="205" spans="1:7" ht="15.75" customHeight="1" x14ac:dyDescent="0.25">
      <c r="A205" s="11">
        <f t="shared" si="1"/>
        <v>204</v>
      </c>
      <c r="B205" s="11" t="s">
        <v>1249</v>
      </c>
      <c r="C205" t="s">
        <v>167</v>
      </c>
      <c r="D205" s="11" t="s">
        <v>7</v>
      </c>
      <c r="E205" s="11">
        <v>15</v>
      </c>
      <c r="F205" s="11">
        <v>75</v>
      </c>
      <c r="G205" s="18" t="str">
        <f t="shared" si="7"/>
        <v>Регистрация на очный тур</v>
      </c>
    </row>
    <row r="206" spans="1:7" ht="15.75" customHeight="1" x14ac:dyDescent="0.25">
      <c r="A206" s="11">
        <f t="shared" si="1"/>
        <v>205</v>
      </c>
      <c r="B206" s="11" t="s">
        <v>1250</v>
      </c>
      <c r="C206" t="s">
        <v>194</v>
      </c>
      <c r="D206" s="11" t="s">
        <v>111</v>
      </c>
      <c r="E206" s="11">
        <v>6</v>
      </c>
      <c r="F206" s="11">
        <v>30</v>
      </c>
    </row>
    <row r="207" spans="1:7" ht="15.75" customHeight="1" x14ac:dyDescent="0.25">
      <c r="A207" s="11">
        <f t="shared" si="1"/>
        <v>206</v>
      </c>
      <c r="B207" s="11" t="s">
        <v>1251</v>
      </c>
      <c r="C207" t="s">
        <v>147</v>
      </c>
      <c r="D207" s="11" t="s">
        <v>114</v>
      </c>
      <c r="E207" s="11">
        <v>15</v>
      </c>
      <c r="F207" s="11">
        <v>75</v>
      </c>
      <c r="G207" s="18" t="str">
        <f t="shared" ref="G207:G221" si="8">HYPERLINK("https://umosphera.ru/ochnyj-tur/","Регистрация на очный тур")</f>
        <v>Регистрация на очный тур</v>
      </c>
    </row>
    <row r="208" spans="1:7" ht="15.75" customHeight="1" x14ac:dyDescent="0.25">
      <c r="A208" s="11">
        <f t="shared" si="1"/>
        <v>207</v>
      </c>
      <c r="B208" s="11" t="s">
        <v>1252</v>
      </c>
      <c r="C208" t="s">
        <v>149</v>
      </c>
      <c r="D208" s="11" t="s">
        <v>24</v>
      </c>
      <c r="E208" s="11">
        <v>19</v>
      </c>
      <c r="F208" s="11">
        <v>95</v>
      </c>
      <c r="G208" s="18" t="str">
        <f t="shared" si="8"/>
        <v>Регистрация на очный тур</v>
      </c>
    </row>
    <row r="209" spans="1:7" ht="15.75" customHeight="1" x14ac:dyDescent="0.25">
      <c r="A209" s="11">
        <f t="shared" si="1"/>
        <v>208</v>
      </c>
      <c r="B209" s="11" t="s">
        <v>1253</v>
      </c>
      <c r="C209" t="s">
        <v>212</v>
      </c>
      <c r="D209" s="11" t="s">
        <v>25</v>
      </c>
      <c r="E209" s="11">
        <v>18</v>
      </c>
      <c r="F209" s="11">
        <v>90</v>
      </c>
      <c r="G209" s="18" t="str">
        <f t="shared" si="8"/>
        <v>Регистрация на очный тур</v>
      </c>
    </row>
    <row r="210" spans="1:7" ht="15.75" customHeight="1" x14ac:dyDescent="0.25">
      <c r="A210" s="11">
        <f t="shared" si="1"/>
        <v>209</v>
      </c>
      <c r="B210" s="11" t="s">
        <v>1254</v>
      </c>
      <c r="C210" t="s">
        <v>194</v>
      </c>
      <c r="D210" s="11" t="s">
        <v>111</v>
      </c>
      <c r="E210" s="11">
        <v>16</v>
      </c>
      <c r="F210" s="11">
        <v>80</v>
      </c>
      <c r="G210" s="18" t="str">
        <f t="shared" si="8"/>
        <v>Регистрация на очный тур</v>
      </c>
    </row>
    <row r="211" spans="1:7" ht="15.75" customHeight="1" x14ac:dyDescent="0.25">
      <c r="A211" s="11">
        <f t="shared" si="1"/>
        <v>210</v>
      </c>
      <c r="B211" s="11" t="s">
        <v>1058</v>
      </c>
      <c r="C211" t="s">
        <v>293</v>
      </c>
      <c r="D211" s="11" t="s">
        <v>43</v>
      </c>
      <c r="E211" s="11">
        <v>17.5</v>
      </c>
      <c r="F211" s="11">
        <v>87.5</v>
      </c>
      <c r="G211" s="18" t="str">
        <f t="shared" si="8"/>
        <v>Регистрация на очный тур</v>
      </c>
    </row>
    <row r="212" spans="1:7" ht="15.75" customHeight="1" x14ac:dyDescent="0.25">
      <c r="A212" s="11">
        <f t="shared" si="1"/>
        <v>211</v>
      </c>
      <c r="B212" s="11" t="s">
        <v>534</v>
      </c>
      <c r="C212" t="s">
        <v>1255</v>
      </c>
      <c r="D212" s="11" t="s">
        <v>43</v>
      </c>
      <c r="E212" s="11">
        <v>11</v>
      </c>
      <c r="F212" s="11">
        <v>55</v>
      </c>
      <c r="G212" s="18" t="str">
        <f t="shared" si="8"/>
        <v>Регистрация на очный тур</v>
      </c>
    </row>
    <row r="213" spans="1:7" ht="15.75" customHeight="1" x14ac:dyDescent="0.25">
      <c r="A213" s="11">
        <f t="shared" si="1"/>
        <v>212</v>
      </c>
      <c r="B213" s="11" t="s">
        <v>1256</v>
      </c>
      <c r="C213" t="s">
        <v>173</v>
      </c>
      <c r="D213" s="11" t="s">
        <v>7</v>
      </c>
      <c r="E213" s="11">
        <v>14.5</v>
      </c>
      <c r="F213" s="11">
        <v>72.5</v>
      </c>
      <c r="G213" s="18" t="str">
        <f t="shared" si="8"/>
        <v>Регистрация на очный тур</v>
      </c>
    </row>
    <row r="214" spans="1:7" ht="15.75" customHeight="1" x14ac:dyDescent="0.25">
      <c r="A214" s="11">
        <f t="shared" si="1"/>
        <v>213</v>
      </c>
      <c r="B214" s="11" t="s">
        <v>1257</v>
      </c>
      <c r="C214" t="s">
        <v>1258</v>
      </c>
      <c r="D214" s="11" t="s">
        <v>7</v>
      </c>
      <c r="E214" s="11">
        <v>11.5</v>
      </c>
      <c r="F214" s="11">
        <v>57.5</v>
      </c>
      <c r="G214" s="18" t="str">
        <f t="shared" si="8"/>
        <v>Регистрация на очный тур</v>
      </c>
    </row>
    <row r="215" spans="1:7" ht="15.75" customHeight="1" x14ac:dyDescent="0.25">
      <c r="A215" s="11">
        <f t="shared" si="1"/>
        <v>214</v>
      </c>
      <c r="B215" s="11" t="s">
        <v>1259</v>
      </c>
      <c r="C215" t="s">
        <v>244</v>
      </c>
      <c r="D215" s="11" t="s">
        <v>43</v>
      </c>
      <c r="E215" s="11">
        <v>10.5</v>
      </c>
      <c r="F215" s="11">
        <v>52.5</v>
      </c>
      <c r="G215" s="18" t="str">
        <f t="shared" si="8"/>
        <v>Регистрация на очный тур</v>
      </c>
    </row>
    <row r="216" spans="1:7" ht="15.75" customHeight="1" x14ac:dyDescent="0.25">
      <c r="A216" s="11">
        <f t="shared" si="1"/>
        <v>215</v>
      </c>
      <c r="B216" s="11" t="s">
        <v>1061</v>
      </c>
      <c r="C216" t="s">
        <v>544</v>
      </c>
      <c r="D216" s="11" t="s">
        <v>12</v>
      </c>
      <c r="E216" s="11">
        <v>19.5</v>
      </c>
      <c r="F216" s="11">
        <v>97.5</v>
      </c>
      <c r="G216" s="18" t="str">
        <f t="shared" si="8"/>
        <v>Регистрация на очный тур</v>
      </c>
    </row>
    <row r="217" spans="1:7" ht="15.75" customHeight="1" x14ac:dyDescent="0.25">
      <c r="A217" s="11">
        <f t="shared" si="1"/>
        <v>216</v>
      </c>
      <c r="B217" s="11" t="s">
        <v>1260</v>
      </c>
      <c r="C217" t="s">
        <v>1261</v>
      </c>
      <c r="D217" s="11" t="s">
        <v>12</v>
      </c>
      <c r="E217" s="11">
        <v>13</v>
      </c>
      <c r="F217" s="11">
        <v>65</v>
      </c>
      <c r="G217" s="18" t="str">
        <f t="shared" si="8"/>
        <v>Регистрация на очный тур</v>
      </c>
    </row>
    <row r="218" spans="1:7" ht="15.75" customHeight="1" x14ac:dyDescent="0.25">
      <c r="A218" s="11">
        <f t="shared" si="1"/>
        <v>217</v>
      </c>
      <c r="B218" s="11" t="s">
        <v>1262</v>
      </c>
      <c r="C218" t="s">
        <v>149</v>
      </c>
      <c r="D218" s="11" t="s">
        <v>45</v>
      </c>
      <c r="E218" s="11">
        <v>15</v>
      </c>
      <c r="F218" s="11">
        <v>75</v>
      </c>
      <c r="G218" s="18" t="str">
        <f t="shared" si="8"/>
        <v>Регистрация на очный тур</v>
      </c>
    </row>
    <row r="219" spans="1:7" ht="15.75" customHeight="1" x14ac:dyDescent="0.25">
      <c r="A219" s="11">
        <f t="shared" si="1"/>
        <v>218</v>
      </c>
      <c r="B219" s="11" t="s">
        <v>809</v>
      </c>
      <c r="C219" t="s">
        <v>1018</v>
      </c>
      <c r="D219" s="11" t="s">
        <v>134</v>
      </c>
      <c r="E219" s="11">
        <v>19</v>
      </c>
      <c r="F219" s="11">
        <v>95</v>
      </c>
      <c r="G219" s="18" t="str">
        <f t="shared" si="8"/>
        <v>Регистрация на очный тур</v>
      </c>
    </row>
    <row r="220" spans="1:7" ht="15.75" customHeight="1" x14ac:dyDescent="0.25">
      <c r="A220" s="11">
        <f t="shared" si="1"/>
        <v>219</v>
      </c>
      <c r="B220" s="11" t="s">
        <v>1263</v>
      </c>
      <c r="C220" t="s">
        <v>169</v>
      </c>
      <c r="D220" s="11" t="s">
        <v>7</v>
      </c>
      <c r="E220" s="11">
        <v>15</v>
      </c>
      <c r="F220" s="11">
        <v>75</v>
      </c>
      <c r="G220" s="18" t="str">
        <f t="shared" si="8"/>
        <v>Регистрация на очный тур</v>
      </c>
    </row>
    <row r="221" spans="1:7" ht="15.75" customHeight="1" x14ac:dyDescent="0.25">
      <c r="A221" s="11">
        <f t="shared" si="1"/>
        <v>220</v>
      </c>
      <c r="B221" s="11" t="s">
        <v>1263</v>
      </c>
      <c r="C221" t="s">
        <v>350</v>
      </c>
      <c r="D221" s="11" t="s">
        <v>44</v>
      </c>
      <c r="E221" s="11">
        <v>16.5</v>
      </c>
      <c r="F221" s="11">
        <v>82.5</v>
      </c>
      <c r="G221" s="18" t="str">
        <f t="shared" si="8"/>
        <v>Регистрация на очный тур</v>
      </c>
    </row>
    <row r="222" spans="1:7" ht="15.75" customHeight="1" x14ac:dyDescent="0.25">
      <c r="A222" s="11">
        <f t="shared" si="1"/>
        <v>221</v>
      </c>
      <c r="B222" s="11" t="s">
        <v>1264</v>
      </c>
      <c r="C222" t="s">
        <v>188</v>
      </c>
      <c r="D222" s="11" t="s">
        <v>43</v>
      </c>
      <c r="E222" s="11">
        <v>5.5</v>
      </c>
      <c r="F222" s="11">
        <v>27.5</v>
      </c>
    </row>
    <row r="223" spans="1:7" ht="15.75" customHeight="1" x14ac:dyDescent="0.25">
      <c r="A223" s="11">
        <f t="shared" si="1"/>
        <v>222</v>
      </c>
      <c r="B223" s="11" t="s">
        <v>1264</v>
      </c>
      <c r="C223" t="s">
        <v>188</v>
      </c>
      <c r="E223" s="11">
        <v>18.5</v>
      </c>
      <c r="F223" s="11">
        <v>92.5</v>
      </c>
      <c r="G223" s="18" t="str">
        <f t="shared" ref="G223:G262" si="9">HYPERLINK("https://umosphera.ru/ochnyj-tur/","Регистрация на очный тур")</f>
        <v>Регистрация на очный тур</v>
      </c>
    </row>
    <row r="224" spans="1:7" ht="15.75" customHeight="1" x14ac:dyDescent="0.25">
      <c r="A224" s="11">
        <f t="shared" si="1"/>
        <v>223</v>
      </c>
      <c r="B224" s="11" t="s">
        <v>1265</v>
      </c>
      <c r="C224" t="s">
        <v>1266</v>
      </c>
      <c r="D224" s="11" t="s">
        <v>25</v>
      </c>
      <c r="E224" s="11">
        <v>10.5</v>
      </c>
      <c r="F224" s="11">
        <v>52.5</v>
      </c>
      <c r="G224" s="18" t="str">
        <f t="shared" si="9"/>
        <v>Регистрация на очный тур</v>
      </c>
    </row>
    <row r="225" spans="1:7" ht="15.75" customHeight="1" x14ac:dyDescent="0.25">
      <c r="A225" s="11">
        <f t="shared" si="1"/>
        <v>224</v>
      </c>
      <c r="B225" s="11" t="s">
        <v>1267</v>
      </c>
      <c r="C225" t="s">
        <v>161</v>
      </c>
      <c r="D225" s="11" t="s">
        <v>77</v>
      </c>
      <c r="E225" s="11">
        <v>18.5</v>
      </c>
      <c r="F225" s="11">
        <v>92.5</v>
      </c>
      <c r="G225" s="18" t="str">
        <f t="shared" si="9"/>
        <v>Регистрация на очный тур</v>
      </c>
    </row>
    <row r="226" spans="1:7" ht="15.75" customHeight="1" x14ac:dyDescent="0.25">
      <c r="A226" s="11">
        <f t="shared" si="1"/>
        <v>225</v>
      </c>
      <c r="B226" s="11" t="s">
        <v>1268</v>
      </c>
      <c r="C226" t="s">
        <v>258</v>
      </c>
      <c r="D226" s="11" t="s">
        <v>25</v>
      </c>
      <c r="E226" s="11">
        <v>15.5</v>
      </c>
      <c r="F226" s="11">
        <v>77.5</v>
      </c>
      <c r="G226" s="18" t="str">
        <f t="shared" si="9"/>
        <v>Регистрация на очный тур</v>
      </c>
    </row>
    <row r="227" spans="1:7" ht="15.75" customHeight="1" x14ac:dyDescent="0.25">
      <c r="A227" s="11">
        <f t="shared" si="1"/>
        <v>226</v>
      </c>
      <c r="B227" s="11" t="s">
        <v>1269</v>
      </c>
      <c r="C227" t="s">
        <v>192</v>
      </c>
      <c r="D227" s="11" t="s">
        <v>12</v>
      </c>
      <c r="E227" s="11">
        <v>9.5</v>
      </c>
      <c r="F227" s="11">
        <v>47.5</v>
      </c>
      <c r="G227" s="18" t="str">
        <f t="shared" si="9"/>
        <v>Регистрация на очный тур</v>
      </c>
    </row>
    <row r="228" spans="1:7" ht="15.75" customHeight="1" x14ac:dyDescent="0.25">
      <c r="A228" s="11">
        <f t="shared" si="1"/>
        <v>227</v>
      </c>
      <c r="B228" s="11" t="s">
        <v>567</v>
      </c>
      <c r="C228" t="s">
        <v>204</v>
      </c>
      <c r="D228" s="11" t="s">
        <v>114</v>
      </c>
      <c r="E228" s="11">
        <v>20</v>
      </c>
      <c r="F228" s="11">
        <v>100</v>
      </c>
      <c r="G228" s="18" t="str">
        <f t="shared" si="9"/>
        <v>Регистрация на очный тур</v>
      </c>
    </row>
    <row r="229" spans="1:7" ht="15.75" customHeight="1" x14ac:dyDescent="0.25">
      <c r="A229" s="11">
        <f t="shared" si="1"/>
        <v>228</v>
      </c>
      <c r="B229" s="11" t="s">
        <v>1270</v>
      </c>
      <c r="C229" t="s">
        <v>544</v>
      </c>
      <c r="D229" s="11" t="s">
        <v>114</v>
      </c>
      <c r="E229" s="11">
        <v>18</v>
      </c>
      <c r="F229" s="11">
        <v>90</v>
      </c>
      <c r="G229" s="18" t="str">
        <f t="shared" si="9"/>
        <v>Регистрация на очный тур</v>
      </c>
    </row>
    <row r="230" spans="1:7" ht="15.75" customHeight="1" x14ac:dyDescent="0.25">
      <c r="A230" s="11">
        <f t="shared" si="1"/>
        <v>229</v>
      </c>
      <c r="B230" s="11" t="s">
        <v>1075</v>
      </c>
      <c r="C230" t="s">
        <v>188</v>
      </c>
      <c r="D230" s="11" t="s">
        <v>94</v>
      </c>
      <c r="E230" s="11">
        <v>16.5</v>
      </c>
      <c r="F230" s="11">
        <v>82.5</v>
      </c>
      <c r="G230" s="18" t="str">
        <f t="shared" si="9"/>
        <v>Регистрация на очный тур</v>
      </c>
    </row>
    <row r="231" spans="1:7" ht="15.75" customHeight="1" x14ac:dyDescent="0.25">
      <c r="A231" s="11">
        <f t="shared" si="1"/>
        <v>230</v>
      </c>
      <c r="B231" s="11" t="s">
        <v>1075</v>
      </c>
      <c r="C231" t="s">
        <v>207</v>
      </c>
      <c r="D231" s="11" t="s">
        <v>94</v>
      </c>
      <c r="E231" s="11">
        <v>14.5</v>
      </c>
      <c r="F231" s="11">
        <v>72.5</v>
      </c>
      <c r="G231" s="18" t="str">
        <f t="shared" si="9"/>
        <v>Регистрация на очный тур</v>
      </c>
    </row>
    <row r="232" spans="1:7" ht="15.75" customHeight="1" x14ac:dyDescent="0.25">
      <c r="A232" s="11">
        <f t="shared" si="1"/>
        <v>231</v>
      </c>
      <c r="B232" s="11" t="s">
        <v>824</v>
      </c>
      <c r="C232" t="s">
        <v>1271</v>
      </c>
      <c r="D232" s="11" t="s">
        <v>94</v>
      </c>
      <c r="E232" s="11">
        <v>14</v>
      </c>
      <c r="F232" s="11">
        <v>70</v>
      </c>
      <c r="G232" s="18" t="str">
        <f t="shared" si="9"/>
        <v>Регистрация на очный тур</v>
      </c>
    </row>
    <row r="233" spans="1:7" ht="15.75" customHeight="1" x14ac:dyDescent="0.25">
      <c r="A233" s="11">
        <f t="shared" si="1"/>
        <v>232</v>
      </c>
      <c r="B233" s="11" t="s">
        <v>1272</v>
      </c>
      <c r="C233" t="s">
        <v>333</v>
      </c>
      <c r="D233" s="11" t="s">
        <v>7</v>
      </c>
      <c r="E233" s="11">
        <v>19</v>
      </c>
      <c r="F233" s="11">
        <v>95</v>
      </c>
      <c r="G233" s="18" t="str">
        <f t="shared" si="9"/>
        <v>Регистрация на очный тур</v>
      </c>
    </row>
    <row r="234" spans="1:7" ht="15.75" customHeight="1" x14ac:dyDescent="0.25">
      <c r="A234" s="11">
        <f t="shared" si="1"/>
        <v>233</v>
      </c>
      <c r="B234" s="11" t="s">
        <v>1273</v>
      </c>
      <c r="C234" t="s">
        <v>511</v>
      </c>
      <c r="D234" s="11" t="s">
        <v>7</v>
      </c>
      <c r="E234" s="11">
        <v>14.5</v>
      </c>
      <c r="F234" s="11">
        <v>72.5</v>
      </c>
      <c r="G234" s="18" t="str">
        <f t="shared" si="9"/>
        <v>Регистрация на очный тур</v>
      </c>
    </row>
    <row r="235" spans="1:7" ht="15.75" customHeight="1" x14ac:dyDescent="0.25">
      <c r="A235" s="11">
        <f t="shared" si="1"/>
        <v>234</v>
      </c>
      <c r="B235" s="11" t="s">
        <v>1274</v>
      </c>
      <c r="C235" t="s">
        <v>248</v>
      </c>
      <c r="D235" s="11" t="s">
        <v>7</v>
      </c>
      <c r="E235" s="11">
        <v>17</v>
      </c>
      <c r="F235" s="11">
        <v>85</v>
      </c>
      <c r="G235" s="18" t="str">
        <f t="shared" si="9"/>
        <v>Регистрация на очный тур</v>
      </c>
    </row>
    <row r="236" spans="1:7" ht="15.75" customHeight="1" x14ac:dyDescent="0.25">
      <c r="A236" s="11">
        <f t="shared" si="1"/>
        <v>235</v>
      </c>
      <c r="B236" s="11" t="s">
        <v>1275</v>
      </c>
      <c r="C236" t="s">
        <v>280</v>
      </c>
      <c r="D236" s="11" t="s">
        <v>43</v>
      </c>
      <c r="E236" s="11">
        <v>19</v>
      </c>
      <c r="F236" s="11">
        <v>95</v>
      </c>
      <c r="G236" s="18" t="str">
        <f t="shared" si="9"/>
        <v>Регистрация на очный тур</v>
      </c>
    </row>
    <row r="237" spans="1:7" ht="15.75" customHeight="1" x14ac:dyDescent="0.25">
      <c r="A237" s="11">
        <f t="shared" si="1"/>
        <v>236</v>
      </c>
      <c r="B237" s="11" t="s">
        <v>1276</v>
      </c>
      <c r="C237" t="s">
        <v>607</v>
      </c>
      <c r="D237" s="11" t="s">
        <v>43</v>
      </c>
      <c r="E237" s="11">
        <v>12.5</v>
      </c>
      <c r="F237" s="11">
        <v>62.5</v>
      </c>
      <c r="G237" s="18" t="str">
        <f t="shared" si="9"/>
        <v>Регистрация на очный тур</v>
      </c>
    </row>
    <row r="238" spans="1:7" ht="15.75" customHeight="1" x14ac:dyDescent="0.25">
      <c r="A238" s="11">
        <f t="shared" si="1"/>
        <v>237</v>
      </c>
      <c r="B238" s="11" t="s">
        <v>1277</v>
      </c>
      <c r="C238" t="s">
        <v>1278</v>
      </c>
      <c r="D238" s="11" t="s">
        <v>7</v>
      </c>
      <c r="E238" s="11">
        <v>15</v>
      </c>
      <c r="F238" s="11">
        <v>75</v>
      </c>
      <c r="G238" s="18" t="str">
        <f t="shared" si="9"/>
        <v>Регистрация на очный тур</v>
      </c>
    </row>
    <row r="239" spans="1:7" ht="15.75" customHeight="1" x14ac:dyDescent="0.25">
      <c r="A239" s="11">
        <f t="shared" si="1"/>
        <v>238</v>
      </c>
      <c r="B239" s="11" t="s">
        <v>1279</v>
      </c>
      <c r="C239" t="s">
        <v>163</v>
      </c>
      <c r="D239" s="11" t="s">
        <v>7</v>
      </c>
      <c r="E239" s="11">
        <v>11.5</v>
      </c>
      <c r="F239" s="11">
        <v>57.5</v>
      </c>
      <c r="G239" s="18" t="str">
        <f t="shared" si="9"/>
        <v>Регистрация на очный тур</v>
      </c>
    </row>
    <row r="240" spans="1:7" ht="15.75" customHeight="1" x14ac:dyDescent="0.25">
      <c r="A240" s="11">
        <f t="shared" si="1"/>
        <v>239</v>
      </c>
      <c r="B240" s="11" t="s">
        <v>586</v>
      </c>
      <c r="C240" t="s">
        <v>277</v>
      </c>
      <c r="D240" s="11" t="s">
        <v>112</v>
      </c>
      <c r="E240" s="11">
        <v>15</v>
      </c>
      <c r="F240" s="11">
        <v>75</v>
      </c>
      <c r="G240" s="18" t="str">
        <f t="shared" si="9"/>
        <v>Регистрация на очный тур</v>
      </c>
    </row>
    <row r="241" spans="1:26" ht="15.75" customHeight="1" x14ac:dyDescent="0.25">
      <c r="A241" s="11">
        <f t="shared" si="1"/>
        <v>240</v>
      </c>
      <c r="B241" s="11" t="s">
        <v>1280</v>
      </c>
      <c r="C241" t="s">
        <v>216</v>
      </c>
      <c r="D241" s="11" t="s">
        <v>94</v>
      </c>
      <c r="E241" s="11">
        <v>17</v>
      </c>
      <c r="F241" s="11">
        <v>85</v>
      </c>
      <c r="G241" s="18" t="str">
        <f t="shared" si="9"/>
        <v>Регистрация на очный тур</v>
      </c>
    </row>
    <row r="242" spans="1:26" ht="15.75" customHeight="1" x14ac:dyDescent="0.25">
      <c r="A242" s="11">
        <f t="shared" si="1"/>
        <v>241</v>
      </c>
      <c r="B242" s="11" t="s">
        <v>1281</v>
      </c>
      <c r="C242" t="s">
        <v>147</v>
      </c>
      <c r="D242" s="11" t="s">
        <v>12</v>
      </c>
      <c r="E242" s="11">
        <v>15.5</v>
      </c>
      <c r="F242" s="11">
        <v>77.5</v>
      </c>
      <c r="G242" s="18" t="str">
        <f t="shared" si="9"/>
        <v>Регистрация на очный тур</v>
      </c>
    </row>
    <row r="243" spans="1:26" ht="15.75" customHeight="1" x14ac:dyDescent="0.25">
      <c r="A243" s="11">
        <f t="shared" si="1"/>
        <v>242</v>
      </c>
      <c r="B243" s="11" t="s">
        <v>1282</v>
      </c>
      <c r="C243" t="s">
        <v>169</v>
      </c>
      <c r="D243" s="11" t="s">
        <v>7</v>
      </c>
      <c r="E243" s="11">
        <v>15.5</v>
      </c>
      <c r="F243" s="11">
        <v>77.5</v>
      </c>
      <c r="G243" s="18" t="str">
        <f t="shared" si="9"/>
        <v>Регистрация на очный тур</v>
      </c>
    </row>
    <row r="244" spans="1:26" ht="15.75" customHeight="1" x14ac:dyDescent="0.25">
      <c r="A244" s="11">
        <f t="shared" si="1"/>
        <v>243</v>
      </c>
      <c r="B244" s="11" t="s">
        <v>1283</v>
      </c>
      <c r="C244" t="s">
        <v>1284</v>
      </c>
      <c r="D244" s="11" t="s">
        <v>110</v>
      </c>
      <c r="E244" s="11">
        <v>16.5</v>
      </c>
      <c r="F244" s="11">
        <v>82.5</v>
      </c>
      <c r="G244" s="18" t="str">
        <f t="shared" si="9"/>
        <v>Регистрация на очный тур</v>
      </c>
    </row>
    <row r="245" spans="1:26" ht="15.75" customHeight="1" x14ac:dyDescent="0.25">
      <c r="A245" s="11">
        <f t="shared" si="1"/>
        <v>244</v>
      </c>
      <c r="B245" s="11" t="s">
        <v>1285</v>
      </c>
      <c r="C245" t="s">
        <v>904</v>
      </c>
      <c r="D245" s="11" t="s">
        <v>7</v>
      </c>
      <c r="E245" s="11">
        <v>15</v>
      </c>
      <c r="F245" s="11">
        <v>75</v>
      </c>
      <c r="G245" s="18" t="str">
        <f t="shared" si="9"/>
        <v>Регистрация на очный тур</v>
      </c>
    </row>
    <row r="246" spans="1:26" ht="15.75" customHeight="1" x14ac:dyDescent="0.25">
      <c r="A246" s="11">
        <f t="shared" si="1"/>
        <v>245</v>
      </c>
      <c r="B246" s="11" t="s">
        <v>1286</v>
      </c>
      <c r="C246" t="s">
        <v>277</v>
      </c>
      <c r="D246" s="11" t="s">
        <v>94</v>
      </c>
      <c r="E246" s="11">
        <v>15.5</v>
      </c>
      <c r="F246" s="11">
        <v>77.5</v>
      </c>
      <c r="G246" s="18" t="str">
        <f t="shared" si="9"/>
        <v>Регистрация на очный тур</v>
      </c>
    </row>
    <row r="247" spans="1:26" ht="15.75" customHeight="1" x14ac:dyDescent="0.25">
      <c r="A247" s="11">
        <f t="shared" si="1"/>
        <v>246</v>
      </c>
      <c r="B247" s="11" t="s">
        <v>1287</v>
      </c>
      <c r="C247" t="s">
        <v>256</v>
      </c>
      <c r="E247" s="11">
        <v>20</v>
      </c>
      <c r="F247" s="11">
        <v>100</v>
      </c>
      <c r="G247" s="18" t="str">
        <f t="shared" si="9"/>
        <v>Регистрация на очный тур</v>
      </c>
    </row>
    <row r="248" spans="1:26" ht="15.75" customHeight="1" x14ac:dyDescent="0.25">
      <c r="A248" s="11">
        <f t="shared" si="1"/>
        <v>247</v>
      </c>
      <c r="B248" s="11" t="s">
        <v>1288</v>
      </c>
      <c r="C248" t="s">
        <v>186</v>
      </c>
      <c r="D248" s="11" t="s">
        <v>7</v>
      </c>
      <c r="E248" s="11">
        <v>18</v>
      </c>
      <c r="F248" s="11">
        <v>90</v>
      </c>
      <c r="G248" s="18" t="str">
        <f t="shared" si="9"/>
        <v>Регистрация на очный тур</v>
      </c>
    </row>
    <row r="249" spans="1:26" ht="15.75" customHeight="1" x14ac:dyDescent="0.25">
      <c r="A249" s="11">
        <f t="shared" si="1"/>
        <v>248</v>
      </c>
      <c r="B249" s="11" t="s">
        <v>602</v>
      </c>
      <c r="C249" t="s">
        <v>327</v>
      </c>
      <c r="D249" s="11" t="s">
        <v>7</v>
      </c>
      <c r="E249" s="11">
        <v>16</v>
      </c>
      <c r="F249" s="11">
        <v>80</v>
      </c>
      <c r="G249" s="18" t="str">
        <f t="shared" si="9"/>
        <v>Регистрация на очный тур</v>
      </c>
    </row>
    <row r="250" spans="1:26" ht="15.75" customHeight="1" x14ac:dyDescent="0.25">
      <c r="A250" s="11">
        <f t="shared" si="1"/>
        <v>249</v>
      </c>
      <c r="B250" s="11" t="s">
        <v>1289</v>
      </c>
      <c r="C250" t="s">
        <v>196</v>
      </c>
      <c r="D250" s="11" t="s">
        <v>115</v>
      </c>
      <c r="E250" s="11">
        <v>18</v>
      </c>
      <c r="F250" s="11">
        <v>90</v>
      </c>
      <c r="G250" s="18" t="str">
        <f t="shared" si="9"/>
        <v>Регистрация на очный тур</v>
      </c>
    </row>
    <row r="251" spans="1:26" ht="15.75" customHeight="1" x14ac:dyDescent="0.25">
      <c r="A251" s="11">
        <f t="shared" si="1"/>
        <v>250</v>
      </c>
      <c r="B251" s="11" t="s">
        <v>1290</v>
      </c>
      <c r="C251" t="s">
        <v>575</v>
      </c>
      <c r="D251" s="11" t="s">
        <v>114</v>
      </c>
      <c r="E251" s="11">
        <v>15</v>
      </c>
      <c r="F251" s="11">
        <v>75</v>
      </c>
      <c r="G251" s="18" t="str">
        <f t="shared" si="9"/>
        <v>Регистрация на очный тур</v>
      </c>
    </row>
    <row r="252" spans="1:26" ht="15.75" customHeight="1" x14ac:dyDescent="0.25">
      <c r="A252" s="11">
        <f t="shared" si="1"/>
        <v>251</v>
      </c>
      <c r="B252" s="11" t="s">
        <v>1291</v>
      </c>
      <c r="C252" t="s">
        <v>1216</v>
      </c>
      <c r="D252" s="11" t="s">
        <v>135</v>
      </c>
      <c r="E252" s="11">
        <v>19</v>
      </c>
      <c r="F252" s="11">
        <v>95</v>
      </c>
      <c r="G252" s="18" t="str">
        <f t="shared" si="9"/>
        <v>Регистрация на очный тур</v>
      </c>
      <c r="H252" s="11"/>
      <c r="I252" s="11"/>
      <c r="O252" s="11"/>
      <c r="P252" s="11"/>
      <c r="Q252" s="11"/>
      <c r="R252" s="11"/>
      <c r="X252" s="11"/>
      <c r="Y252" s="11"/>
      <c r="Z252" s="11"/>
    </row>
    <row r="253" spans="1:26" ht="15.75" customHeight="1" x14ac:dyDescent="0.25">
      <c r="A253" s="11">
        <f t="shared" si="1"/>
        <v>252</v>
      </c>
      <c r="B253" s="11" t="s">
        <v>1292</v>
      </c>
      <c r="C253" t="s">
        <v>1293</v>
      </c>
      <c r="D253" s="11" t="s">
        <v>43</v>
      </c>
      <c r="E253" s="11">
        <v>10</v>
      </c>
      <c r="F253" s="11">
        <v>50</v>
      </c>
      <c r="G253" s="18" t="str">
        <f t="shared" si="9"/>
        <v>Регистрация на очный тур</v>
      </c>
    </row>
    <row r="254" spans="1:26" ht="15.75" customHeight="1" x14ac:dyDescent="0.25">
      <c r="A254" s="11">
        <f t="shared" si="1"/>
        <v>253</v>
      </c>
      <c r="B254" s="11" t="s">
        <v>1294</v>
      </c>
      <c r="C254" t="s">
        <v>629</v>
      </c>
      <c r="D254" s="11" t="s">
        <v>7</v>
      </c>
      <c r="E254" s="11">
        <v>14</v>
      </c>
      <c r="F254" s="11">
        <v>70</v>
      </c>
      <c r="G254" s="18" t="str">
        <f t="shared" si="9"/>
        <v>Регистрация на очный тур</v>
      </c>
    </row>
    <row r="255" spans="1:26" ht="15.75" customHeight="1" x14ac:dyDescent="0.25">
      <c r="A255" s="11">
        <f t="shared" si="1"/>
        <v>254</v>
      </c>
      <c r="B255" s="11" t="s">
        <v>1295</v>
      </c>
      <c r="C255" t="s">
        <v>607</v>
      </c>
      <c r="D255" s="11" t="s">
        <v>12</v>
      </c>
      <c r="E255" s="11">
        <v>15.5</v>
      </c>
      <c r="F255" s="11">
        <v>77.5</v>
      </c>
      <c r="G255" s="18" t="str">
        <f t="shared" si="9"/>
        <v>Регистрация на очный тур</v>
      </c>
    </row>
    <row r="256" spans="1:26" ht="15.75" customHeight="1" x14ac:dyDescent="0.25">
      <c r="A256" s="11">
        <f t="shared" si="1"/>
        <v>255</v>
      </c>
      <c r="B256" s="11" t="s">
        <v>614</v>
      </c>
      <c r="C256" t="s">
        <v>341</v>
      </c>
      <c r="D256" s="11" t="s">
        <v>24</v>
      </c>
      <c r="E256" s="11">
        <v>20</v>
      </c>
      <c r="F256" s="11">
        <v>100</v>
      </c>
      <c r="G256" s="18" t="str">
        <f t="shared" si="9"/>
        <v>Регистрация на очный тур</v>
      </c>
    </row>
    <row r="257" spans="1:7" ht="15.75" customHeight="1" x14ac:dyDescent="0.25">
      <c r="A257" s="11">
        <f t="shared" si="1"/>
        <v>256</v>
      </c>
      <c r="B257" s="11" t="s">
        <v>618</v>
      </c>
      <c r="C257" t="s">
        <v>169</v>
      </c>
      <c r="D257" s="11" t="s">
        <v>45</v>
      </c>
      <c r="E257" s="11">
        <v>11</v>
      </c>
      <c r="F257" s="11">
        <v>55</v>
      </c>
      <c r="G257" s="18" t="str">
        <f t="shared" si="9"/>
        <v>Регистрация на очный тур</v>
      </c>
    </row>
    <row r="258" spans="1:7" ht="15.75" customHeight="1" x14ac:dyDescent="0.25">
      <c r="A258" s="11">
        <f t="shared" si="1"/>
        <v>257</v>
      </c>
      <c r="B258" s="11" t="s">
        <v>620</v>
      </c>
      <c r="C258" t="s">
        <v>378</v>
      </c>
      <c r="D258" s="11" t="s">
        <v>45</v>
      </c>
      <c r="E258" s="11">
        <v>19</v>
      </c>
      <c r="F258" s="11">
        <v>95</v>
      </c>
      <c r="G258" s="18" t="str">
        <f t="shared" si="9"/>
        <v>Регистрация на очный тур</v>
      </c>
    </row>
    <row r="259" spans="1:7" ht="15.75" customHeight="1" x14ac:dyDescent="0.25">
      <c r="A259" s="11">
        <f t="shared" si="1"/>
        <v>258</v>
      </c>
      <c r="B259" s="11" t="s">
        <v>856</v>
      </c>
      <c r="C259" t="s">
        <v>204</v>
      </c>
      <c r="D259" s="11" t="s">
        <v>12</v>
      </c>
      <c r="E259" s="11">
        <v>19.5</v>
      </c>
      <c r="F259" s="11">
        <v>97.5</v>
      </c>
      <c r="G259" s="18" t="str">
        <f t="shared" si="9"/>
        <v>Регистрация на очный тур</v>
      </c>
    </row>
    <row r="260" spans="1:7" ht="15.75" customHeight="1" x14ac:dyDescent="0.25">
      <c r="A260" s="11">
        <f t="shared" si="1"/>
        <v>259</v>
      </c>
      <c r="B260" s="11" t="s">
        <v>1296</v>
      </c>
      <c r="C260" t="s">
        <v>341</v>
      </c>
      <c r="D260" s="11" t="s">
        <v>25</v>
      </c>
      <c r="E260" s="11">
        <v>17.5</v>
      </c>
      <c r="F260" s="11">
        <v>87.5</v>
      </c>
      <c r="G260" s="18" t="str">
        <f t="shared" si="9"/>
        <v>Регистрация на очный тур</v>
      </c>
    </row>
    <row r="261" spans="1:7" ht="15.75" customHeight="1" x14ac:dyDescent="0.25">
      <c r="A261" s="11">
        <f t="shared" si="1"/>
        <v>260</v>
      </c>
      <c r="B261" s="11" t="s">
        <v>857</v>
      </c>
      <c r="C261" t="s">
        <v>186</v>
      </c>
      <c r="D261" s="11" t="s">
        <v>94</v>
      </c>
      <c r="E261" s="11">
        <v>17</v>
      </c>
      <c r="F261" s="11">
        <v>85</v>
      </c>
      <c r="G261" s="18" t="str">
        <f t="shared" si="9"/>
        <v>Регистрация на очный тур</v>
      </c>
    </row>
    <row r="262" spans="1:7" ht="15.75" customHeight="1" x14ac:dyDescent="0.25">
      <c r="A262" s="11">
        <f t="shared" si="1"/>
        <v>261</v>
      </c>
      <c r="B262" s="11" t="s">
        <v>1297</v>
      </c>
      <c r="C262" t="s">
        <v>173</v>
      </c>
      <c r="D262" s="11" t="s">
        <v>111</v>
      </c>
      <c r="E262" s="11">
        <v>12.5</v>
      </c>
      <c r="F262" s="11">
        <v>62.5</v>
      </c>
      <c r="G262" s="18" t="str">
        <f t="shared" si="9"/>
        <v>Регистрация на очный тур</v>
      </c>
    </row>
    <row r="263" spans="1:7" ht="15.75" customHeight="1" x14ac:dyDescent="0.25"/>
    <row r="264" spans="1:7" ht="15.75" customHeight="1" x14ac:dyDescent="0.25"/>
    <row r="265" spans="1:7" ht="15.75" customHeight="1" x14ac:dyDescent="0.25"/>
    <row r="266" spans="1:7" ht="15.75" customHeight="1" x14ac:dyDescent="0.25"/>
    <row r="267" spans="1:7" ht="15.75" customHeight="1" x14ac:dyDescent="0.25"/>
    <row r="268" spans="1:7" ht="15.75" customHeight="1" x14ac:dyDescent="0.25"/>
    <row r="269" spans="1:7" ht="15.75" customHeight="1" x14ac:dyDescent="0.25"/>
    <row r="270" spans="1:7" ht="15.75" customHeight="1" x14ac:dyDescent="0.25"/>
    <row r="271" spans="1:7" ht="15.75" customHeight="1" x14ac:dyDescent="0.25"/>
    <row r="272" spans="1:7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262" xr:uid="{00000000-0009-0000-0000-000008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кл баз</vt:lpstr>
      <vt:lpstr>1 кл расш</vt:lpstr>
      <vt:lpstr>2 кл База</vt:lpstr>
      <vt:lpstr>2 кл расш</vt:lpstr>
      <vt:lpstr>3 кл База</vt:lpstr>
      <vt:lpstr>3 кл расш</vt:lpstr>
      <vt:lpstr>4 кл База</vt:lpstr>
      <vt:lpstr>4 кл Расш</vt:lpstr>
      <vt:lpstr>дошк баз</vt:lpstr>
      <vt:lpstr>дошк расш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home</cp:lastModifiedBy>
  <dcterms:created xsi:type="dcterms:W3CDTF">2019-10-22T15:33:27Z</dcterms:created>
  <dcterms:modified xsi:type="dcterms:W3CDTF">2020-06-13T17:27:17Z</dcterms:modified>
</cp:coreProperties>
</file>